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0" yWindow="0" windowWidth="28800" windowHeight="1174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4562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P5" i="1" s="1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W5" i="1" s="1"/>
  <c r="S5" i="2"/>
  <c r="S5" i="1" s="1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V9" i="1" s="1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AS9" i="1" s="1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R24" i="1" s="1"/>
  <c r="N24" i="2"/>
  <c r="N24" i="1" s="1"/>
  <c r="J24" i="2"/>
  <c r="J24" i="1" s="1"/>
  <c r="F24" i="2"/>
  <c r="F24" i="1" s="1"/>
  <c r="N24" i="5"/>
  <c r="AZ24" i="1" s="1"/>
  <c r="J24" i="5"/>
  <c r="AV24" i="1" s="1"/>
  <c r="F24" i="5"/>
  <c r="AR24" i="1" s="1"/>
  <c r="F24" i="6"/>
  <c r="BD24" i="1" s="1"/>
  <c r="M24" i="4"/>
  <c r="AM24" i="1" s="1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I24" i="1" s="1"/>
  <c r="E24" i="2"/>
  <c r="E24" i="1" s="1"/>
  <c r="M24" i="5"/>
  <c r="AY24" i="1" s="1"/>
  <c r="I24" i="5"/>
  <c r="AU24" i="1" s="1"/>
  <c r="E24" i="5"/>
  <c r="AQ24" i="1" s="1"/>
  <c r="N24" i="4"/>
  <c r="AN24" i="1" s="1"/>
  <c r="H24" i="6"/>
  <c r="D24" i="4"/>
  <c r="AD24" i="1" s="1"/>
  <c r="F24" i="4"/>
  <c r="AF24" i="1" s="1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AX24" i="1" s="1"/>
  <c r="H24" i="5"/>
  <c r="AT24" i="1" s="1"/>
  <c r="D24" i="5"/>
  <c r="AP24" i="1" s="1"/>
  <c r="G24" i="6"/>
  <c r="BE24" i="1" s="1"/>
  <c r="I24" i="6"/>
  <c r="BG24" i="1" s="1"/>
  <c r="D24" i="6"/>
  <c r="BB24" i="1" s="1"/>
  <c r="K24" i="4"/>
  <c r="AK24" i="1" s="1"/>
  <c r="I24" i="4"/>
  <c r="AI24" i="1" s="1"/>
  <c r="F24" i="3"/>
  <c r="Z24" i="1" s="1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AS24" i="1" s="1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K28" i="2"/>
  <c r="K28" i="1" s="1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R36" i="1" s="1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BF36" i="1" s="1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I36" i="1" s="1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T40" i="2"/>
  <c r="T40" i="1" s="1"/>
  <c r="P40" i="2"/>
  <c r="P40" i="1" s="1"/>
  <c r="F40" i="2"/>
  <c r="F40" i="1" s="1"/>
  <c r="N40" i="2"/>
  <c r="N40" i="1" s="1"/>
  <c r="J40" i="2"/>
  <c r="J40" i="1" s="1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AT40" i="1" s="1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M44" i="1" s="1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AM44" i="1" s="1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U4" i="1" s="1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AD4" i="1" s="1"/>
  <c r="F4" i="3"/>
  <c r="Z4" i="1" s="1"/>
  <c r="V4" i="2"/>
  <c r="V4" i="1" s="1"/>
  <c r="R4" i="2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AR15" i="1" s="1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Q15" i="1" s="1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BC15" i="1" s="1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H15" i="1" s="1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AH15" i="1" s="1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BA15" i="1" s="1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P23" i="1" s="1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AQ27" i="1" s="1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W35" i="1" s="1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Z43" i="1" s="1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AC43" i="1" s="1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AR3" i="1" s="1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R26" i="1" s="1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AM26" i="1" s="1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AF34" i="1" s="1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AJ42" i="1" s="1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E42" i="1" s="1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T42" i="1" s="1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AK42" i="1" s="1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AW42" i="1" s="1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W46" i="1" s="1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Z6" i="1" s="1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AP33" i="1" s="1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BF33" i="1" s="1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AF33" i="1" s="1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AY33" i="1" s="1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Z41" i="1" s="1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D11" i="1"/>
  <c r="V26" i="3"/>
  <c r="S15" i="1"/>
  <c r="W27" i="3"/>
  <c r="M5" i="3"/>
  <c r="L6" i="3"/>
  <c r="R6" i="3"/>
  <c r="W6" i="3"/>
  <c r="S6" i="4"/>
  <c r="R6" i="5"/>
  <c r="J5" i="6"/>
  <c r="Q6" i="6"/>
  <c r="O4" i="6"/>
  <c r="AF6" i="1"/>
  <c r="W11" i="3"/>
  <c r="M19" i="3"/>
  <c r="R23" i="3"/>
  <c r="Q5" i="3"/>
  <c r="N6" i="3"/>
  <c r="S6" i="3"/>
  <c r="T6" i="4"/>
  <c r="S6" i="5"/>
  <c r="J6" i="6"/>
  <c r="W3" i="6"/>
  <c r="K18" i="3"/>
  <c r="V8" i="6"/>
  <c r="W9" i="6"/>
  <c r="T6" i="6"/>
  <c r="W7" i="6"/>
  <c r="N20" i="3"/>
  <c r="S24" i="3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R2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E13" i="1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AN15" i="1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V15" i="3"/>
  <c r="Q15" i="3"/>
  <c r="K15" i="3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U24" i="3"/>
  <c r="O24" i="3"/>
  <c r="J24" i="3"/>
  <c r="S24" i="4"/>
  <c r="V24" i="3"/>
  <c r="Q24" i="3"/>
  <c r="K24" i="3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AI28" i="1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U33" i="5"/>
  <c r="Q33" i="5"/>
  <c r="M33" i="6"/>
  <c r="T33" i="5"/>
  <c r="Q33" i="6"/>
  <c r="V33" i="5"/>
  <c r="P33" i="5"/>
  <c r="U33" i="6"/>
  <c r="W33" i="5"/>
  <c r="R33" i="5"/>
  <c r="U33" i="4"/>
  <c r="Q33" i="4"/>
  <c r="V33" i="4"/>
  <c r="P33" i="4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Q33" i="3"/>
  <c r="U33" i="3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AA35" i="1"/>
  <c r="Q35" i="6"/>
  <c r="V35" i="4"/>
  <c r="P35" i="4"/>
  <c r="T35" i="3"/>
  <c r="P35" i="3"/>
  <c r="L35" i="3"/>
  <c r="Q35" i="1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AO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Y40" i="1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T42" i="3"/>
  <c r="P42" i="3"/>
  <c r="L42" i="3"/>
  <c r="T42" i="5"/>
  <c r="P42" i="4"/>
  <c r="M42" i="3"/>
  <c r="V42" i="4"/>
  <c r="Q42" i="3"/>
  <c r="U42" i="3"/>
  <c r="V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U44" i="3"/>
  <c r="V44" i="4"/>
  <c r="W44" i="1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U26" i="5"/>
  <c r="S41" i="5"/>
  <c r="J15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O28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P14" i="4"/>
  <c r="V18" i="4"/>
  <c r="R31" i="4"/>
  <c r="W35" i="4"/>
  <c r="Q12" i="6"/>
  <c r="U10" i="6"/>
  <c r="T10" i="6"/>
  <c r="M10" i="6"/>
  <c r="Q10" i="6"/>
  <c r="R5" i="6"/>
  <c r="P7" i="4"/>
  <c r="BF7" i="1"/>
  <c r="T4" i="6"/>
  <c r="M4" i="6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R4" i="1"/>
  <c r="Q4" i="6"/>
  <c r="K4" i="6"/>
  <c r="R4" i="5"/>
  <c r="V4" i="4"/>
  <c r="R4" i="4"/>
  <c r="V4" i="3"/>
  <c r="R4" i="3"/>
  <c r="N4" i="3"/>
  <c r="J4" i="3"/>
  <c r="U5" i="6"/>
  <c r="Q5" i="6"/>
  <c r="M5" i="6"/>
  <c r="V5" i="5"/>
  <c r="R5" i="5"/>
  <c r="T5" i="4"/>
  <c r="P5" i="4"/>
  <c r="T5" i="3"/>
  <c r="P5" i="3"/>
  <c r="L5" i="3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R3" i="4"/>
  <c r="V3" i="4"/>
  <c r="Q3" i="5"/>
  <c r="U3" i="5"/>
  <c r="M3" i="6"/>
  <c r="Q3" i="6"/>
  <c r="U3" i="6"/>
  <c r="M3" i="3"/>
  <c r="Q3" i="3"/>
  <c r="U3" i="3"/>
  <c r="S3" i="4"/>
  <c r="W3" i="4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<sst xmlns="http://schemas.openxmlformats.org/spreadsheetml/2006/main" count="1019" uniqueCount="644">
  <si>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</si>
  <si>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</si>
  <si>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</si>
  <si>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</si>
  <si>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</si>
  <si>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</si>
  <si>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</si>
  <si>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</si>
  <si>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</si>
  <si>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</si>
  <si>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</si>
  <si>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</si>
  <si>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</si>
  <si>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</si>
  <si>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</si>
  <si>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</si>
  <si>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</si>
  <si>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</si>
  <si>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</si>
  <si>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</si>
  <si>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</si>
  <si>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</si>
  <si>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</si>
  <si>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</si>
  <si>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</si>
  <si>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</si>
  <si>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</si>
  <si>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</si>
  <si>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</si>
  <si>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</si>
  <si>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</si>
  <si>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</si>
  <si>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</si>
  <si>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</si>
  <si>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</si>
  <si>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</si>
  <si>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</si>
  <si>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</si>
  <si>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</si>
  <si>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</si>
  <si>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</si>
  <si>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</si>
  <si>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</si>
  <si>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</si>
  <si>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</si>
  <si>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</si>
  <si>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</si>
  <si>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</si>
  <si>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</si>
  <si>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</si>
  <si>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</si>
  <si>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</si>
  <si>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</si>
  <si>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</si>
  <si>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</si>
  <si>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</si>
  <si>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</si>
  <si>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</si>
  <si>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</si>
  <si>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</si>
  <si>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</si>
  <si>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</si>
  <si>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</si>
  <si>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</si>
  <si>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</si>
  <si>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</si>
  <si>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</si>
  <si>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</si>
  <si>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</si>
  <si>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</si>
  <si>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</si>
  <si>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</si>
  <si>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</si>
  <si>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</si>
  <si>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</si>
  <si>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</si>
  <si>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</si>
  <si>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</si>
  <si>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</si>
  <si>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</si>
  <si>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</si>
  <si>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</si>
  <si>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</si>
  <si>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</si>
  <si>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</si>
  <si>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</si>
  <si>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</si>
  <si>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</si>
  <si>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</si>
  <si>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</si>
  <si>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</si>
  <si>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</si>
  <si>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</si>
  <si>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</si>
  <si>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</si>
  <si>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</si>
  <si>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</si>
  <si>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</si>
  <si>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</si>
  <si>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</si>
  <si>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</si>
  <si>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</si>
  <si>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</si>
  <si>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</si>
  <si>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</si>
  <si>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</si>
  <si>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</si>
  <si>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</si>
  <si>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</si>
  <si>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</si>
  <si>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</si>
  <si>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</si>
  <si>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</si>
  <si>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</si>
  <si>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</si>
  <si>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</si>
  <si>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</si>
  <si>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</si>
  <si>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</si>
  <si>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</si>
  <si>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</si>
  <si>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</si>
  <si>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</si>
  <si>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</si>
  <si>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</si>
  <si>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</si>
  <si>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</si>
  <si>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</si>
  <si>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</si>
  <si>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</si>
  <si>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</si>
  <si>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</si>
  <si>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</si>
  <si>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</si>
  <si>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</si>
  <si>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</si>
  <si>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</si>
  <si>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</si>
  <si>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</si>
  <si>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</si>
  <si>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</si>
  <si>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</si>
  <si>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</si>
  <si>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</si>
  <si>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</si>
  <si>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</si>
  <si>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</si>
  <si>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</si>
  <si>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</si>
  <si>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</si>
  <si>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</si>
  <si>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</si>
  <si>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</si>
  <si>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</si>
  <si>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</si>
  <si>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</si>
  <si>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</si>
  <si>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</si>
  <si>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</si>
  <si>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</si>
  <si>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</si>
  <si>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</si>
  <si>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</si>
  <si>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</si>
  <si>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</si>
  <si>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</si>
  <si>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</si>
  <si>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</si>
  <si>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</si>
  <si>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</si>
  <si>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</si>
  <si>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</si>
  <si>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</si>
  <si>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</si>
  <si>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</si>
  <si>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</si>
  <si>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</si>
  <si>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</si>
  <si>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</si>
  <si>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</si>
  <si>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</si>
  <si>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</si>
  <si>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</si>
  <si>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</si>
  <si>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</si>
  <si>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</si>
  <si>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</si>
  <si>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</si>
  <si>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</si>
  <si>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</si>
  <si>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</si>
  <si>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</si>
  <si>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</si>
  <si>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</si>
  <si>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</si>
  <si>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</si>
  <si>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</si>
  <si>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</si>
  <si>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</si>
  <si>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</si>
  <si>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</si>
  <si>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</si>
  <si>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</si>
  <si>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</si>
  <si>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</si>
  <si>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</si>
  <si>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</si>
  <si>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</si>
  <si>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</si>
  <si>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</si>
  <si>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</si>
  <si>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</si>
  <si>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</si>
  <si>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</si>
  <si>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</si>
  <si>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</si>
  <si>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</si>
  <si>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</si>
  <si>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</si>
  <si>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</si>
  <si>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</si>
  <si>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</si>
  <si>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</si>
  <si>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</si>
  <si>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</si>
  <si>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</si>
  <si>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</si>
  <si>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</si>
  <si>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</si>
  <si>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</si>
  <si>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</si>
  <si>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</si>
  <si>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</si>
  <si>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</si>
  <si>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</si>
  <si>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</si>
  <si>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</si>
  <si>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</si>
  <si>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</si>
  <si>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</si>
  <si>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</si>
  <si>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</si>
  <si>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</si>
  <si>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</si>
  <si>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</si>
  <si>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</si>
  <si>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</si>
  <si>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</si>
  <si>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</si>
  <si>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</si>
  <si>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</si>
  <si>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</si>
  <si>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</si>
  <si>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</si>
  <si>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</si>
  <si>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</si>
  <si>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</si>
  <si>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</si>
  <si>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</si>
  <si>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</si>
  <si>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</si>
  <si>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</si>
  <si>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</si>
  <si>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</si>
  <si>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</si>
  <si>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</si>
  <si>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</si>
  <si>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</si>
  <si>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</si>
  <si>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</si>
  <si>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</si>
  <si>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</si>
  <si>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</si>
  <si>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</si>
  <si>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</si>
  <si>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</si>
  <si>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</si>
  <si>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</si>
  <si>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</si>
  <si>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</si>
  <si>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</si>
  <si>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</si>
  <si>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</si>
  <si>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</si>
  <si>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</si>
  <si>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</si>
  <si>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</si>
  <si>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</si>
  <si>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</si>
  <si>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</si>
  <si>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</si>
  <si>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</si>
  <si>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</si>
  <si>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</si>
  <si>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</si>
  <si>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</si>
  <si>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</si>
  <si>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</si>
  <si>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</si>
  <si>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</si>
  <si>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</si>
  <si>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</si>
  <si>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</si>
  <si>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</si>
  <si>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</si>
  <si>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</si>
  <si>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</si>
  <si>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</si>
  <si>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</si>
  <si>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</si>
  <si>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</si>
  <si>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</si>
  <si>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</si>
  <si>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</si>
  <si>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</si>
  <si>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</si>
  <si>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</si>
  <si>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</si>
  <si>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</si>
  <si>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</si>
  <si>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</si>
  <si>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</si>
  <si>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</si>
  <si>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</si>
  <si>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</si>
  <si>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</si>
  <si>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</si>
  <si>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</si>
  <si>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</si>
  <si>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</si>
  <si>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</si>
  <si>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</si>
  <si>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</si>
  <si>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</si>
  <si>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</si>
  <si>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</si>
  <si>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</si>
  <si>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</si>
  <si>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</si>
  <si>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</si>
  <si>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</si>
  <si>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</si>
  <si>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</si>
  <si>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</si>
  <si>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</si>
  <si>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</si>
  <si>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</si>
  <si>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</si>
  <si>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</si>
  <si>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</si>
  <si>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</si>
  <si>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</si>
  <si>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</si>
  <si>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</si>
  <si>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</si>
  <si>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</si>
  <si>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</si>
  <si>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</si>
  <si>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</si>
  <si>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</si>
  <si>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</si>
  <si>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</si>
  <si>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</si>
  <si>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</si>
  <si>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</si>
  <si>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</si>
  <si>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</si>
  <si>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</si>
  <si>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</si>
  <si>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</si>
  <si>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</si>
  <si>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</si>
  <si>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</si>
  <si>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</si>
  <si>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</si>
  <si>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</si>
  <si>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</si>
  <si>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</si>
  <si>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</si>
  <si>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</si>
  <si>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</si>
  <si>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</si>
  <si>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</si>
  <si>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</si>
  <si>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</si>
  <si>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</si>
  <si>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</si>
  <si>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</si>
  <si>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</si>
  <si>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</si>
  <si>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</si>
  <si>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</si>
  <si>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</si>
  <si>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</si>
  <si>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</si>
  <si>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</si>
  <si>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</si>
  <si>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</si>
  <si>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</si>
  <si>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</si>
  <si>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</si>
  <si>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</si>
  <si>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</si>
  <si>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</si>
  <si>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</si>
  <si>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</si>
  <si>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</si>
  <si>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</si>
  <si>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</si>
  <si>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</si>
  <si>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</si>
  <si>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</si>
  <si>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</si>
  <si>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</si>
  <si>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</si>
  <si>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</si>
  <si>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</si>
  <si>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</si>
  <si>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</si>
  <si>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</si>
  <si>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</si>
  <si>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</si>
  <si>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</si>
  <si>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</si>
  <si>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</si>
  <si>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</si>
  <si>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</si>
  <si>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</si>
  <si>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</si>
  <si>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</si>
  <si>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</si>
  <si>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</si>
  <si>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</si>
  <si>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</si>
  <si>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</si>
  <si>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</si>
  <si>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</si>
  <si>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</si>
  <si>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</si>
  <si>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</si>
  <si>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</si>
  <si>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</si>
  <si>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</si>
  <si>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</si>
  <si>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</si>
  <si>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</si>
  <si>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</si>
  <si>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</si>
  <si>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</si>
  <si>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</si>
  <si>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</si>
  <si>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</si>
  <si>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</si>
  <si>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</si>
  <si>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</si>
  <si>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</si>
  <si>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</si>
  <si>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</si>
  <si>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</si>
  <si>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</si>
  <si>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</si>
  <si>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</si>
  <si>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</si>
  <si>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</si>
  <si>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</si>
  <si>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</si>
  <si>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</si>
  <si>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</si>
  <si>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</si>
  <si>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</si>
  <si>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</si>
  <si>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</si>
  <si>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</si>
  <si>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</si>
  <si>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</si>
  <si>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</si>
  <si>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</si>
  <si>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</si>
  <si>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</si>
  <si>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</si>
  <si>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</si>
  <si>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</si>
  <si>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</si>
  <si>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</si>
  <si>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</si>
  <si>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</si>
  <si>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</si>
  <si>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</si>
  <si>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</si>
  <si>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</si>
  <si>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</si>
  <si>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</si>
  <si>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</si>
  <si>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</si>
  <si>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</si>
  <si>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</si>
  <si>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</si>
  <si>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</si>
  <si>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</si>
  <si>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</si>
  <si>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</si>
  <si>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</si>
  <si>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</si>
  <si>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</si>
  <si>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</si>
  <si>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</si>
  <si>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</si>
  <si>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</si>
  <si>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</si>
  <si>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</si>
  <si>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</si>
  <si>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</si>
  <si>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</si>
  <si>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</si>
  <si>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</si>
  <si>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</si>
  <si>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</si>
  <si>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</si>
  <si>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</si>
  <si>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</si>
  <si>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</si>
  <si>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</si>
  <si>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</si>
  <si>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</si>
  <si>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</si>
  <si>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</si>
  <si>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</si>
  <si>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</si>
  <si>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</si>
  <si>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</si>
  <si>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</si>
  <si>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</si>
  <si>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</si>
  <si>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</si>
  <si>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</si>
  <si>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</si>
  <si>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</si>
  <si>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</si>
  <si>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</si>
  <si>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</si>
  <si>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</si>
  <si>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</si>
  <si>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</si>
  <si>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</si>
  <si>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</si>
  <si>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</si>
  <si>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</si>
  <si>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</si>
  <si>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</si>
  <si>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</si>
  <si>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</si>
  <si>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</si>
  <si>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</si>
  <si>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</si>
  <si>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</si>
  <si>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</si>
  <si>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</si>
  <si>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</si>
  <si>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</si>
  <si>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</si>
  <si>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</si>
  <si>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</si>
  <si>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</si>
  <si>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</si>
  <si>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</si>
  <si>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</si>
  <si>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</si>
  <si>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</si>
  <si>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</si>
  <si>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</si>
  <si>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</si>
  <si>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</si>
  <si>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</si>
  <si>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</si>
  <si>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</si>
  <si>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</si>
  <si>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</si>
  <si>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</si>
  <si>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</si>
  <si>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</si>
  <si>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</si>
  <si>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</si>
  <si>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</si>
  <si>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</si>
  <si>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</si>
  <si>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</si>
  <si>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</si>
  <si>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</si>
  <si>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</si>
  <si>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</si>
  <si>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</si>
  <si>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</si>
  <si>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</si>
  <si>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</si>
  <si>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</si>
  <si>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</si>
  <si>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Halkbilimine Giriş II</t>
  </si>
  <si>
    <t>ÖS</t>
  </si>
  <si>
    <t>Osmanlı Türkçesi II</t>
  </si>
  <si>
    <t>Eski Türk Edebiyatı II</t>
  </si>
  <si>
    <t>HK</t>
  </si>
  <si>
    <t>SY</t>
  </si>
  <si>
    <t>Yabancı Dil I</t>
  </si>
  <si>
    <t>Okuma ve Yazma Eğitimi II</t>
  </si>
  <si>
    <t>HAA</t>
  </si>
  <si>
    <t>SSD (Sosyal Seçmeli Ders)</t>
  </si>
  <si>
    <t>Şekil Bilgisi</t>
  </si>
  <si>
    <t>ND</t>
  </si>
  <si>
    <t>Türk Dili Tarihi II</t>
  </si>
  <si>
    <t>SD</t>
  </si>
  <si>
    <t>Yeni Türk Hik. ve Romanı</t>
  </si>
  <si>
    <t>BŞK</t>
  </si>
  <si>
    <t>Eski Uygurca</t>
  </si>
  <si>
    <t>SŞ</t>
  </si>
  <si>
    <t>Osmanlı Türkçesi IV</t>
  </si>
  <si>
    <t>Günümüz Halk Kültürü</t>
  </si>
  <si>
    <t>Anonim Halk Edebiyatı II</t>
  </si>
  <si>
    <t>BŞ</t>
  </si>
  <si>
    <t xml:space="preserve">İleri İngilizce I </t>
  </si>
  <si>
    <t xml:space="preserve">Cümle Bilgisi </t>
  </si>
  <si>
    <t>Eski Türk Edebiyatı IV</t>
  </si>
  <si>
    <t>Pedagojik Formasyon</t>
  </si>
  <si>
    <t>Türk Mitolojisi</t>
  </si>
  <si>
    <t xml:space="preserve">Milli Edeb. Dön. Hik. ve Rom. </t>
  </si>
  <si>
    <t>Kurgu Dışı Edebiyat</t>
  </si>
  <si>
    <t>İTK</t>
  </si>
  <si>
    <t>Eski Türk Edebiyatı VI</t>
  </si>
  <si>
    <t>Halk Hikayesi</t>
  </si>
  <si>
    <t>Tasavvufi Halk Edebiyatı II</t>
  </si>
  <si>
    <t>Güney-Doğu Türk Lehçeleri</t>
  </si>
  <si>
    <t>Harezm Kıpçak Türkçesi</t>
  </si>
  <si>
    <t>Dilbilim II</t>
  </si>
  <si>
    <t>Cum. Dön. Hik. ve Romanı</t>
  </si>
  <si>
    <t>Alevi-Bektaşi Edebiyatı</t>
  </si>
  <si>
    <t>Cönkler ve Mecmualar</t>
  </si>
  <si>
    <t>Türk Dün. Sosyo-Kül. Yapısı</t>
  </si>
  <si>
    <t>Eski Türk Edebiyatı VIII</t>
  </si>
  <si>
    <t>Çağdaş Türk Hik. ve Rom.</t>
  </si>
  <si>
    <t>SÇ</t>
  </si>
  <si>
    <t>Aşık Edebiyatı II</t>
  </si>
  <si>
    <t>Çağatay Türkçesi</t>
  </si>
  <si>
    <t>Post. Edebi Yaklaşımlar</t>
  </si>
  <si>
    <t>Bitirme Projesi II</t>
  </si>
  <si>
    <t>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</si>
</sst>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>Cönkler ve Mecmualar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>Cönkler ve Mecmualar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4"/>
      <c r="B4" s="6">
        <v>3</v>
      </c>
      <c r="C4" s="7" t="s">
        <v>179</v>
      </c>
      <c r="D4" s="4" t="str">
        <f>IF(ISERROR(A_Blok!D4),IF(ERROR.TYPE(A_Blok!D4)=7,"  ","  "),A_Blok!D4)</f>
        <v>Eski Türk Edebiyatı VI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>Türk Dün. Sosyo-Kül. Yapısı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>Halkbilimine Giriş II</v>
      </c>
      <c r="AA4" s="4" t="str">
        <f>IF(ISERROR(B_1KAT!G4),IF(ERROR.TYPE(B_1KAT!G4)=7,"  ","  "),B_1KAT!G4)</f>
        <v>Osmanlı Türkçesi IV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4"/>
      <c r="B5" s="6">
        <v>4</v>
      </c>
      <c r="C5" s="7" t="s">
        <v>227</v>
      </c>
      <c r="D5" s="4" t="str">
        <f>IF(ISERROR(A_Blok!D5),IF(ERROR.TYPE(A_Blok!D5)=7,"  ","  "),A_Blok!D5)</f>
        <v>Eski Türk Edebiyatı VI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>Türk Dün. Sosyo-Kül. Yapısı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>Halkbilimine Giriş II</v>
      </c>
      <c r="AA5" s="4" t="str">
        <f>IF(ISERROR(B_1KAT!G5),IF(ERROR.TYPE(B_1KAT!G5)=7,"  ","  "),B_1KAT!G5)</f>
        <v>Osmanlı Türkçesi IV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4"/>
      <c r="B7" s="6">
        <v>6</v>
      </c>
      <c r="C7" s="7" t="s">
        <v>341</v>
      </c>
      <c r="D7" s="4" t="str">
        <f>IF(ISERROR(A_Blok!D7),IF(ERROR.TYPE(A_Blok!D7)=7,"  ","  "),A_Blok!D7)</f>
        <v>Halk Hikayesi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>Osmanlı Türkçesi II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>Eski Uygurca</v>
      </c>
      <c r="AA7" s="4" t="str">
        <f>IF(ISERROR(B_1KAT!G7),IF(ERROR.TYPE(B_1KAT!G7)=7,"  ","  "),B_1KAT!G7)</f>
        <v>Eski Türk Edebiyatı VIII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4"/>
      <c r="B8" s="6">
        <v>7</v>
      </c>
      <c r="C8" s="7" t="s">
        <v>399</v>
      </c>
      <c r="D8" s="4" t="str">
        <f>IF(ISERROR(A_Blok!D8),IF(ERROR.TYPE(A_Blok!D8)=7,"  ","  "),A_Blok!D8)</f>
        <v>Halk Hikayesi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>Osmanlı Türkçesi II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>Eski Uygurca</v>
      </c>
      <c r="AA8" s="4" t="str">
        <f>IF(ISERROR(B_1KAT!G8),IF(ERROR.TYPE(B_1KAT!G8)=7,"  ","  "),B_1KAT!G8)</f>
        <v>Eski Türk Edebiyatı VIII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>Tasavvufi Halk Edebiyatı II</v>
      </c>
      <c r="AA9" s="4" t="str">
        <f>IF(ISERROR(B_1KAT!G9),IF(ERROR.TYPE(B_1KAT!G9)=7,"  ","  "),B_1KAT!G9)</f>
        <v>Eski Türk Edebiyatı II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>Tasavvufi Halk Edebiyatı II</v>
      </c>
      <c r="AA10" s="37" t="str">
        <f>IF(ISERROR(B_1KAT!G10),IF(ERROR.TYPE(B_1KAT!G10)=7,"  ","  "),B_1KAT!G10)</f>
        <v>Eski Türk Edebiyatı II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>Günümüz Halk Kültürü</v>
      </c>
      <c r="AA11" s="39" t="str">
        <f>IF(ISERROR(B_1KAT!G11),IF(ERROR.TYPE(B_1KAT!G11)=7,"  ","  "),B_1KAT!G11)</f>
        <v>Güney-Doğu Türk Lehçeleri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>Yabancı Dil I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>Günümüz Halk Kültürü</v>
      </c>
      <c r="AA12" s="4" t="str">
        <f>IF(ISERROR(B_1KAT!G12),IF(ERROR.TYPE(B_1KAT!G12)=7,"  ","  "),B_1KAT!G12)</f>
        <v>Güney-Doğu Türk Lehçeleri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>Yabancı Dil I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>Anonim Halk Edebiyatı II</v>
      </c>
      <c r="AA13" s="4" t="str">
        <f>IF(ISERROR(B_1KAT!G13),IF(ERROR.TYPE(B_1KAT!G13)=7,"  ","  "),B_1KAT!G13)</f>
        <v>Çağdaş Türk Hik. ve Rom.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>Yabancı Dil I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>Anonim Halk Edebiyatı II</v>
      </c>
      <c r="AA14" s="4" t="str">
        <f>IF(ISERROR(B_1KAT!G14),IF(ERROR.TYPE(B_1KAT!G14)=7,"  ","  "),B_1KAT!G14)</f>
        <v>Çağdaş Türk Hik. ve Rom.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4"/>
      <c r="B16" s="21">
        <v>6</v>
      </c>
      <c r="C16" s="7" t="s">
        <v>538</v>
      </c>
      <c r="D16" s="4" t="str">
        <f>IF(ISERROR(A_Blok!D16),IF(ERROR.TYPE(A_Blok!D16)=7,"  ","  "),A_Blok!D16)</f>
        <v>Okuma ve Yazma Eğitimi II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İleri İngilizce I </v>
      </c>
      <c r="AA16" s="4" t="str">
        <f>IF(ISERROR(B_1KAT!G16),IF(ERROR.TYPE(B_1KAT!G16)=7,"  ","  "),B_1KAT!G16)</f>
        <v>Aşık Edebiyatı II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4"/>
      <c r="B17" s="21">
        <v>7</v>
      </c>
      <c r="C17" s="7" t="s">
        <v>539</v>
      </c>
      <c r="D17" s="4" t="str">
        <f>IF(ISERROR(A_Blok!D17),IF(ERROR.TYPE(A_Blok!D17)=7,"  ","  "),A_Blok!D17)</f>
        <v>Okuma ve Yazma Eğitimi II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İleri İngilizce I </v>
      </c>
      <c r="AA17" s="4" t="str">
        <f>IF(ISERROR(B_1KAT!G17),IF(ERROR.TYPE(B_1KAT!G17)=7,"  ","  "),B_1KAT!G17)</f>
        <v>Aşık Edebiyatı II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İleri İngilizce I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İleri İngilizce I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Cümle Bilgisi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Cümle Bilgisi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>Dilbilim II</v>
      </c>
      <c r="AA22" s="4" t="str">
        <f>IF(ISERROR(B_1KAT!G22),IF(ERROR.TYPE(B_1KAT!G22)=7,"  ","  "),B_1KAT!G22)</f>
        <v>Eski Türk Edebiyatı IV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>Dilbilim II</v>
      </c>
      <c r="AA23" s="4" t="str">
        <f>IF(ISERROR(B_1KAT!G23),IF(ERROR.TYPE(B_1KAT!G23)=7,"  ","  "),B_1KAT!G23)</f>
        <v>Eski Türk Edebiyatı IV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>Şekil Bilgisi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>Şekil Bilgisi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>Türk Mitolojisi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>Türk Mitolojisi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>Türk Dili Tarihi II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>Osmanlı Türkçesi IV</v>
      </c>
      <c r="AA31" s="4" t="str">
        <f>IF(ISERROR(B_1KAT!G31),IF(ERROR.TYPE(B_1KAT!G31)=7,"  ","  "),B_1KAT!G31)</f>
        <v>Cum. Dön. Hik. ve Romanı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>Türk Dili Tarihi II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>Osmanlı Türkçesi IV</v>
      </c>
      <c r="AA32" s="4" t="str">
        <f>IF(ISERROR(B_1KAT!G32),IF(ERROR.TYPE(B_1KAT!G32)=7,"  ","  "),B_1KAT!G32)</f>
        <v>Cum. Dön. Hik. ve Romanı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4"/>
      <c r="B34" s="21">
        <v>6</v>
      </c>
      <c r="C34" s="7" t="s">
        <v>558</v>
      </c>
      <c r="D34" s="4" t="str">
        <f>IF(ISERROR(A_Blok!D34),IF(ERROR.TYPE(A_Blok!D34)=7,"  ","  "),A_Blok!D34)</f>
        <v>Alevi-Bektaşi Edebiyatı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>Yeni Türk Hik. ve Romanı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>Kurgu Dışı Edebiyat</v>
      </c>
      <c r="AA34" s="4" t="str">
        <f>IF(ISERROR(B_1KAT!G34),IF(ERROR.TYPE(B_1KAT!G34)=7,"  ","  "),B_1KAT!G34)</f>
        <v>Çağatay Türkçesi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4"/>
      <c r="B35" s="21">
        <v>7</v>
      </c>
      <c r="C35" s="7" t="s">
        <v>559</v>
      </c>
      <c r="D35" s="4" t="str">
        <f>IF(ISERROR(A_Blok!D35),IF(ERROR.TYPE(A_Blok!D35)=7,"  ","  "),A_Blok!D35)</f>
        <v>Alevi-Bektaşi Edebiyatı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>Yeni Türk Hik. ve Romanı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>Kurgu Dışı Edebiyat</v>
      </c>
      <c r="AA35" s="4" t="str">
        <f>IF(ISERROR(B_1KAT!G35),IF(ERROR.TYPE(B_1KAT!G35)=7,"  ","  "),B_1KAT!G35)</f>
        <v>Çağatay Türkçesi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>Osmanlı Türkçesi II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Milli Edeb. Dön. Hik. ve Rom. </v>
      </c>
      <c r="AA36" s="4" t="str">
        <f>IF(ISERROR(B_1KAT!G36),IF(ERROR.TYPE(B_1KAT!G36)=7,"  ","  "),B_1KAT!G36)</f>
        <v>Post. Edebi Yaklaşımlar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>Osmanlı Türkçesi II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Milli Edeb. Dön. Hik. ve Rom. </v>
      </c>
      <c r="AA37" s="37" t="str">
        <f>IF(ISERROR(B_1KAT!G37),IF(ERROR.TYPE(B_1KAT!G37)=7,"  ","  "),B_1KAT!G37)</f>
        <v>Post. Edebi Yaklaşımlar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x14ac:dyDescent="0.2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x14ac:dyDescent="0.2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x14ac:dyDescent="0.2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x14ac:dyDescent="0.2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x14ac:dyDescent="0.2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x14ac:dyDescent="0.2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x14ac:dyDescent="0.2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x14ac:dyDescent="0.2">
      <c r="A4" s="94"/>
      <c r="B4" s="6">
        <v>3</v>
      </c>
      <c r="C4" s="7" t="s">
        <v>141</v>
      </c>
      <c r="D4" s="5" t="str">
        <f>HLOOKUP(D$1,program!$E6:$J7,2,FALSE)</f>
        <v>Eski Türk Edebiyatı VI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str">
        <f>HLOOKUP(J$1,program!$E6:$J7,2,FALSE)</f>
        <v>Türk Dün. Sosyo-Kül. Yapısı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x14ac:dyDescent="0.2">
      <c r="A5" s="94"/>
      <c r="B5" s="6">
        <v>4</v>
      </c>
      <c r="C5" s="7" t="s">
        <v>151</v>
      </c>
      <c r="D5" s="5" t="str">
        <f>HLOOKUP(D$1,program!$E8:$J9,2,FALSE)</f>
        <v>Eski Türk Edebiyatı VI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str">
        <f>HLOOKUP(J$1,program!$E8:$J9,2,FALSE)</f>
        <v>Türk Dün. Sosyo-Kül. Yapısı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x14ac:dyDescent="0.2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x14ac:dyDescent="0.2">
      <c r="A7" s="94"/>
      <c r="B7" s="6">
        <v>6</v>
      </c>
      <c r="C7" s="7" t="s">
        <v>174</v>
      </c>
      <c r="D7" s="5" t="str">
        <f>HLOOKUP(D$1,program!$E12:$J13,2,FALSE)</f>
        <v>Halk Hikayesi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str">
        <f>HLOOKUP(J$1,program!$E12:$J13,2,FALSE)</f>
        <v>Osmanlı Türkçesi II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x14ac:dyDescent="0.2">
      <c r="A8" s="94"/>
      <c r="B8" s="6">
        <v>7</v>
      </c>
      <c r="C8" s="7" t="s">
        <v>180</v>
      </c>
      <c r="D8" s="5" t="str">
        <f>HLOOKUP(D$1,program!$E14:$J15,2,FALSE)</f>
        <v>Halk Hikayesi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str">
        <f>HLOOKUP(J$1,program!$E14:$J15,2,FALSE)</f>
        <v>Osmanlı Türkçesi II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x14ac:dyDescent="0.2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x14ac:dyDescent="0.2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str">
        <f>HLOOKUP(J$1,program!$E22:$J23,2,FALSE)</f>
        <v>Yabancı Dil I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x14ac:dyDescent="0.2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str">
        <f>HLOOKUP(J$1,program!$E24:$J25,2,FALSE)</f>
        <v>Yabancı Dil I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x14ac:dyDescent="0.2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str">
        <f>HLOOKUP(J$1,program!$E26:$J27,2,FALSE)</f>
        <v>Yabancı Dil I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x14ac:dyDescent="0.2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x14ac:dyDescent="0.2">
      <c r="A16" s="94"/>
      <c r="B16" s="21">
        <v>6</v>
      </c>
      <c r="C16" s="7" t="s">
        <v>276</v>
      </c>
      <c r="D16" s="5" t="str">
        <f>HLOOKUP(D$1,program!$E30:$J31,2,FALSE)</f>
        <v>Okuma ve Yazma Eğitimi II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x14ac:dyDescent="0.2">
      <c r="A17" s="94"/>
      <c r="B17" s="21">
        <v>7</v>
      </c>
      <c r="C17" s="7" t="s">
        <v>280</v>
      </c>
      <c r="D17" s="5" t="str">
        <f>HLOOKUP(D$1,program!$E32:$J33,2,FALSE)</f>
        <v>Okuma ve Yazma Eğitimi II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x14ac:dyDescent="0.2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x14ac:dyDescent="0.2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x14ac:dyDescent="0.2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x14ac:dyDescent="0.2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x14ac:dyDescent="0.2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x14ac:dyDescent="0.2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x14ac:dyDescent="0.2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x14ac:dyDescent="0.2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str">
        <f>HLOOKUP(J$1,program!$E56:$J57,2,FALSE)</f>
        <v>Türk Mitolojisi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x14ac:dyDescent="0.2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str">
        <f>HLOOKUP(J$1,program!$E58:$J59,2,FALSE)</f>
        <v>Türk Mitolojisi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x14ac:dyDescent="0.2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str">
        <f>HLOOKUP(J$1,program!$E60:$J61,2,FALSE)</f>
        <v>Türk Dili Tarihi II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x14ac:dyDescent="0.2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str">
        <f>HLOOKUP(J$1,program!$E62:$J63,2,FALSE)</f>
        <v>Türk Dili Tarihi II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x14ac:dyDescent="0.2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x14ac:dyDescent="0.2">
      <c r="A34" s="94"/>
      <c r="B34" s="21">
        <v>6</v>
      </c>
      <c r="C34" s="7" t="s">
        <v>457</v>
      </c>
      <c r="D34" s="5" t="str">
        <f>HLOOKUP(D$1,program!$E66:$J67,2,FALSE)</f>
        <v>Alevi-Bektaşi Edebiyatı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str">
        <f>HLOOKUP(J$1,program!$E66:$J67,2,FALSE)</f>
        <v>Yeni Türk Hik. ve Romanı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x14ac:dyDescent="0.2">
      <c r="A35" s="94"/>
      <c r="B35" s="21">
        <v>7</v>
      </c>
      <c r="C35" s="7" t="s">
        <v>466</v>
      </c>
      <c r="D35" s="5" t="str">
        <f>HLOOKUP(D$1,program!$E68:$J69,2,FALSE)</f>
        <v>Alevi-Bektaşi Edebiyatı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str">
        <f>HLOOKUP(J$1,program!$E68:$J69,2,FALSE)</f>
        <v>Yeni Türk Hik. ve Romanı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x14ac:dyDescent="0.2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str">
        <f>HLOOKUP(J$1,program!$E70:$J71,2,FALSE)</f>
        <v>Osmanlı Türkçesi II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str">
        <f>HLOOKUP(J$1,program!$E72:$J73,2,FALSE)</f>
        <v>Osmanlı Türkçesi II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x14ac:dyDescent="0.2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x14ac:dyDescent="0.2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x14ac:dyDescent="0.2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x14ac:dyDescent="0.2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x14ac:dyDescent="0.2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str">
        <f>HLOOKUP(F$1,program!$E2:$J3,2,FALSE)</f>
        <v>Cönkler ve Mecmualar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str">
        <f>HLOOKUP(F$1,program!$E4:$J5,2,FALSE)</f>
        <v>Cönkler ve Mecmualar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str">
        <f>HLOOKUP(F$1,program!$E6:$J7,2,FALSE)</f>
        <v>Halkbilimine Giriş II</v>
      </c>
      <c r="G4" s="5" t="str">
        <f>HLOOKUP(G$1,program!$E6:$J7,2,FALSE)</f>
        <v>Osmanlı Türkçesi IV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4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str">
        <f>HLOOKUP(F$1,program!$E8:$J9,2,FALSE)</f>
        <v>Halkbilimine Giriş II</v>
      </c>
      <c r="G5" s="5" t="str">
        <f>HLOOKUP(G$1,program!$E8:$J9,2,FALSE)</f>
        <v>Osmanlı Türkçesi IV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75" thickBot="1" x14ac:dyDescent="0.25">
      <c r="A7" s="94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str">
        <f>HLOOKUP(F$1,program!$E12:$J13,2,FALSE)</f>
        <v>Eski Uygurca</v>
      </c>
      <c r="G7" s="5" t="str">
        <f>HLOOKUP(G$1,program!$E12:$J13,2,FALSE)</f>
        <v>Eski Türk Edebiyatı VIII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5.75" thickBot="1" x14ac:dyDescent="0.25">
      <c r="A8" s="94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str">
        <f>HLOOKUP(F$1,program!$E14:$J15,2,FALSE)</f>
        <v>Eski Uygurca</v>
      </c>
      <c r="G8" s="5" t="str">
        <f>HLOOKUP(G$1,program!$E14:$J15,2,FALSE)</f>
        <v>Eski Türk Edebiyatı VIII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5.75" thickBot="1" x14ac:dyDescent="0.25">
      <c r="A9" s="94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str">
        <f>HLOOKUP(F$1,program!$E16:$J17,2,FALSE)</f>
        <v>Tasavvufi Halk Edebiyatı II</v>
      </c>
      <c r="G9" s="5" t="str">
        <f>HLOOKUP(G$1,program!$E16:$J17,2,FALSE)</f>
        <v>Eski Türk Edebiyatı II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str">
        <f>HLOOKUP(F$1,program!$E18:$J19,2,FALSE)</f>
        <v>Tasavvufi Halk Edebiyatı II</v>
      </c>
      <c r="G10" s="5" t="str">
        <f>HLOOKUP(G$1,program!$E18:$J19,2,FALSE)</f>
        <v>Eski Türk Edebiyatı II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str">
        <f>HLOOKUP(F$1,program!$E20:$J21,2,FALSE)</f>
        <v>Günümüz Halk Kültürü</v>
      </c>
      <c r="G11" s="5" t="str">
        <f>HLOOKUP(G$1,program!$E20:$J21,2,FALSE)</f>
        <v>Güney-Doğu Türk Lehçeleri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75" thickBot="1" x14ac:dyDescent="0.25">
      <c r="A12" s="94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str">
        <f>HLOOKUP(F$1,program!$E22:$J23,2,FALSE)</f>
        <v>Günümüz Halk Kültürü</v>
      </c>
      <c r="G12" s="5" t="str">
        <f>HLOOKUP(G$1,program!$E22:$J23,2,FALSE)</f>
        <v>Güney-Doğu Türk Lehçeleri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75" thickBot="1" x14ac:dyDescent="0.25">
      <c r="A13" s="94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str">
        <f>HLOOKUP(F$1,program!$E24:$J25,2,FALSE)</f>
        <v>Anonim Halk Edebiyatı II</v>
      </c>
      <c r="G13" s="5" t="str">
        <f>HLOOKUP(G$1,program!$E24:$J25,2,FALSE)</f>
        <v>Çağdaş Türk Hik. ve Rom.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75" thickBot="1" x14ac:dyDescent="0.25">
      <c r="A14" s="94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str">
        <f>HLOOKUP(F$1,program!$E26:$J27,2,FALSE)</f>
        <v>Anonim Halk Edebiyatı II</v>
      </c>
      <c r="G14" s="5" t="str">
        <f>HLOOKUP(G$1,program!$E26:$J27,2,FALSE)</f>
        <v>Çağdaş Türk Hik. ve Rom.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75" thickBot="1" x14ac:dyDescent="0.2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75" thickBot="1" x14ac:dyDescent="0.25">
      <c r="A16" s="94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str">
        <f>HLOOKUP(F$1,program!$E30:$J31,2,FALSE)</f>
        <v xml:space="preserve">İleri İngilizce I </v>
      </c>
      <c r="G16" s="5" t="str">
        <f>HLOOKUP(G$1,program!$E30:$J31,2,FALSE)</f>
        <v>Aşık Edebiyatı II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75" thickBot="1" x14ac:dyDescent="0.25">
      <c r="A17" s="94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 xml:space="preserve">İleri İngilizce I </v>
      </c>
      <c r="G17" s="5" t="str">
        <f>HLOOKUP(G$1,program!$E32:$J33,2,FALSE)</f>
        <v>Aşık Edebiyatı II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75" thickBot="1" x14ac:dyDescent="0.25">
      <c r="A18" s="94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str">
        <f>HLOOKUP(F$1,program!$E34:$J35,2,FALSE)</f>
        <v xml:space="preserve">İleri İngilizce I 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2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str">
        <f>HLOOKUP(F$1,program!$E36:$J37,2,FALSE)</f>
        <v xml:space="preserve">İleri İngilizce I 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str">
        <f>HLOOKUP(F$1,program!$E38:$J39,2,FALSE)</f>
        <v xml:space="preserve">Cümle Bilgisi 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75" thickBot="1" x14ac:dyDescent="0.25">
      <c r="A21" s="94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str">
        <f>HLOOKUP(F$1,program!$E40:$J41,2,FALSE)</f>
        <v xml:space="preserve">Cümle Bilgisi 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75" thickBot="1" x14ac:dyDescent="0.25">
      <c r="A22" s="94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str">
        <f>HLOOKUP(F$1,program!$E42:$J43,2,FALSE)</f>
        <v>Dilbilim II</v>
      </c>
      <c r="G22" s="5" t="str">
        <f>HLOOKUP(G$1,program!$E42:$J43,2,FALSE)</f>
        <v>Eski Türk Edebiyatı IV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75" thickBot="1" x14ac:dyDescent="0.25">
      <c r="A23" s="94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str">
        <f>HLOOKUP(F$1,program!$E44:$J45,2,FALSE)</f>
        <v>Dilbilim II</v>
      </c>
      <c r="G23" s="5" t="str">
        <f>HLOOKUP(G$1,program!$E44:$J45,2,FALSE)</f>
        <v>Eski Türk Edebiyatı IV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75" thickBot="1" x14ac:dyDescent="0.2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75" thickBot="1" x14ac:dyDescent="0.2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75" thickBot="1" x14ac:dyDescent="0.2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75" thickBot="1" x14ac:dyDescent="0.2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str">
        <f>HLOOKUP(G$1,program!$E52:$J53,2,FALSE)</f>
        <v>Şekil Bilgisi</v>
      </c>
      <c r="H27" s="5" t="e">
        <f>HLOOKUP(H$1,program!$E52:$J53,2,FALSE)</f>
        <v>#N/A</v>
      </c>
      <c r="I27" s="5" t="e">
        <f>HLOOKUP(I$1,program!$E52:$J53,2,FALSE)</f>
        <v>#N/A</v>
      </c>
      <c r="J27" s="5" t="str">
        <f>HLOOKUP(J$1,program!$E52:$H53,2,FALSE)</f>
        <v>Pedagojik Formasyon</v>
      </c>
      <c r="K27" s="5" t="str">
        <f>HLOOKUP(K$1,program!$E52:$H53,2,FALSE)</f>
        <v>Pedagojik Formasyon</v>
      </c>
      <c r="L27" s="5" t="str">
        <f>HLOOKUP(L$1,program!$E52:$H53,2,FALSE)</f>
        <v>Pedagojik Formasyon</v>
      </c>
      <c r="M27" s="5" t="str">
        <f>HLOOKUP(M$1,program!$E52:$H53,2,FALSE)</f>
        <v>Pedagojik Formasyon</v>
      </c>
      <c r="N27" s="5" t="str">
        <f>HLOOKUP(N$1,program!$E52:$H53,2,FALSE)</f>
        <v>Pedagojik Formasyon</v>
      </c>
      <c r="O27" s="5" t="str">
        <f>HLOOKUP(O$1,program!$E52:$H53,2,FALSE)</f>
        <v>Pedagojik Formasyon</v>
      </c>
      <c r="P27" s="5" t="str">
        <f>HLOOKUP(P$1,program!$E52:$H53,2,FALSE)</f>
        <v>Pedagojik Formasyon</v>
      </c>
      <c r="Q27" s="5" t="str">
        <f>HLOOKUP(Q$1,program!$E52:$H53,2,FALSE)</f>
        <v>Pedagojik Formasyon</v>
      </c>
      <c r="R27" s="5" t="str">
        <f>HLOOKUP(R$1,program!$E52:$H53,2,FALSE)</f>
        <v>Pedagojik Formasyon</v>
      </c>
      <c r="S27" s="5" t="str">
        <f>HLOOKUP(S$1,program!$E52:$H53,2,FALSE)</f>
        <v>Pedagojik Formasyon</v>
      </c>
      <c r="T27" s="5" t="str">
        <f>HLOOKUP(T$1,program!$E52:$H53,2,FALSE)</f>
        <v>Pedagojik Formasyon</v>
      </c>
      <c r="U27" s="5" t="str">
        <f>HLOOKUP(U$1,program!$E52:$H53,2,FALSE)</f>
        <v>Pedagojik Formasyon</v>
      </c>
      <c r="V27" s="5" t="str">
        <f>HLOOKUP(V$1,program!$E52:$H53,2,FALSE)</f>
        <v>Pedagojik Formasyon</v>
      </c>
      <c r="W27" s="5" t="str">
        <f>HLOOKUP(W$1,program!$E52:$H53,2,FALSE)</f>
        <v>Pedagojik Formasyon</v>
      </c>
    </row>
    <row r="28" spans="1:23" ht="15.75" customHeight="1" thickBot="1" x14ac:dyDescent="0.2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str">
        <f>HLOOKUP(G$1,program!$E54:$J55,2,FALSE)</f>
        <v>Şekil Bilgisi</v>
      </c>
      <c r="H28" s="5" t="e">
        <f>HLOOKUP(H$1,program!$E54:$J55,2,FALSE)</f>
        <v>#N/A</v>
      </c>
      <c r="I28" s="5" t="e">
        <f>HLOOKUP(I$1,program!$E54:$J55,2,FALSE)</f>
        <v>#N/A</v>
      </c>
      <c r="J28" s="5" t="str">
        <f>HLOOKUP(J$1,program!$E54:$H55,2,FALSE)</f>
        <v>Pedagojik Formasyon</v>
      </c>
      <c r="K28" s="5" t="str">
        <f>HLOOKUP(K$1,program!$E54:$H55,2,FALSE)</f>
        <v>Pedagojik Formasyon</v>
      </c>
      <c r="L28" s="5" t="str">
        <f>HLOOKUP(L$1,program!$E54:$H55,2,FALSE)</f>
        <v>Pedagojik Formasyon</v>
      </c>
      <c r="M28" s="5" t="str">
        <f>HLOOKUP(M$1,program!$E54:$H55,2,FALSE)</f>
        <v>Pedagojik Formasyon</v>
      </c>
      <c r="N28" s="5" t="str">
        <f>HLOOKUP(N$1,program!$E54:$H55,2,FALSE)</f>
        <v>Pedagojik Formasyon</v>
      </c>
      <c r="O28" s="5" t="str">
        <f>HLOOKUP(O$1,program!$E54:$H55,2,FALSE)</f>
        <v>Pedagojik Formasyon</v>
      </c>
      <c r="P28" s="5" t="str">
        <f>HLOOKUP(P$1,program!$E54:$H55,2,FALSE)</f>
        <v>Pedagojik Formasyon</v>
      </c>
      <c r="Q28" s="5" t="str">
        <f>HLOOKUP(Q$1,program!$E54:$H55,2,FALSE)</f>
        <v>Pedagojik Formasyon</v>
      </c>
      <c r="R28" s="5" t="str">
        <f>HLOOKUP(R$1,program!$E54:$H55,2,FALSE)</f>
        <v>Pedagojik Formasyon</v>
      </c>
      <c r="S28" s="5" t="str">
        <f>HLOOKUP(S$1,program!$E54:$H55,2,FALSE)</f>
        <v>Pedagojik Formasyon</v>
      </c>
      <c r="T28" s="5" t="str">
        <f>HLOOKUP(T$1,program!$E54:$H55,2,FALSE)</f>
        <v>Pedagojik Formasyon</v>
      </c>
      <c r="U28" s="5" t="str">
        <f>HLOOKUP(U$1,program!$E54:$H55,2,FALSE)</f>
        <v>Pedagojik Formasyon</v>
      </c>
      <c r="V28" s="5" t="str">
        <f>HLOOKUP(V$1,program!$E54:$H55,2,FALSE)</f>
        <v>Pedagojik Formasyon</v>
      </c>
      <c r="W28" s="5" t="str">
        <f>HLOOKUP(W$1,program!$E54:$H55,2,FALSE)</f>
        <v>Pedagojik Formasyon</v>
      </c>
    </row>
    <row r="29" spans="1:23" ht="15.75" customHeight="1" thickBot="1" x14ac:dyDescent="0.2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75" thickBot="1" x14ac:dyDescent="0.2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75" thickBot="1" x14ac:dyDescent="0.2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str">
        <f>HLOOKUP(F$1,program!$E60:$J61,2,FALSE)</f>
        <v>Osmanlı Türkçesi IV</v>
      </c>
      <c r="G31" s="5" t="str">
        <f>HLOOKUP(G$1,program!$E60:$J61,2,FALSE)</f>
        <v>Cum. Dön. Hik. ve Romanı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75" thickBot="1" x14ac:dyDescent="0.2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str">
        <f>HLOOKUP(F$1,program!$E62:$J63,2,FALSE)</f>
        <v>Osmanlı Türkçesi IV</v>
      </c>
      <c r="G32" s="5" t="str">
        <f>HLOOKUP(G$1,program!$E62:$J63,2,FALSE)</f>
        <v>Cum. Dön. Hik. ve Romanı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75" thickBot="1" x14ac:dyDescent="0.2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75" thickBot="1" x14ac:dyDescent="0.25">
      <c r="A34" s="94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str">
        <f>HLOOKUP(F$1,program!$E66:$J67,2,FALSE)</f>
        <v>Kurgu Dışı Edebiyat</v>
      </c>
      <c r="G34" s="5" t="str">
        <f>HLOOKUP(G$1,program!$E66:$J67,2,FALSE)</f>
        <v>Çağatay Türkçesi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ht="15.75" thickBot="1" x14ac:dyDescent="0.25">
      <c r="A35" s="94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str">
        <f>HLOOKUP(F$1,program!$E68:$J69,2,FALSE)</f>
        <v>Kurgu Dışı Edebiyat</v>
      </c>
      <c r="G35" s="5" t="str">
        <f>HLOOKUP(G$1,program!$E68:$J69,2,FALSE)</f>
        <v>Çağatay Türkçesi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ht="15.75" thickBot="1" x14ac:dyDescent="0.25">
      <c r="A36" s="94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str">
        <f>HLOOKUP(F$1,program!$E70:$J71,2,FALSE)</f>
        <v xml:space="preserve">Milli Edeb. Dön. Hik. ve Rom. </v>
      </c>
      <c r="G36" s="5" t="str">
        <f>HLOOKUP(G$1,program!$E70:$J71,2,FALSE)</f>
        <v>Post. Edebi Yaklaşımlar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4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str">
        <f>HLOOKUP(F$1,program!$E72:$J73,2,FALSE)</f>
        <v xml:space="preserve">Milli Edeb. Dön. Hik. ve Rom. </v>
      </c>
      <c r="G37" s="5" t="str">
        <f>HLOOKUP(G$1,program!$E72:$J73,2,FALSE)</f>
        <v>Post. Edebi Yaklaşımlar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75" thickBot="1" x14ac:dyDescent="0.25">
      <c r="A39" s="94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4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4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75" thickBot="1" x14ac:dyDescent="0.2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75" thickBot="1" x14ac:dyDescent="0.2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75" thickBot="1" x14ac:dyDescent="0.2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75" thickBot="1" x14ac:dyDescent="0.2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str">
        <f>HLOOKUP(P$1,program!$E52:$H53,2,FALSE)</f>
        <v>Pedagojik Formasyon</v>
      </c>
      <c r="Q27" s="5" t="str">
        <f>HLOOKUP(Q$1,program!$E52:$H53,2,FALSE)</f>
        <v>Pedagojik Formasyon</v>
      </c>
      <c r="R27" s="5" t="str">
        <f>HLOOKUP(R$1,program!$E52:$H53,2,FALSE)</f>
        <v>Pedagojik Formasyon</v>
      </c>
      <c r="S27" s="5" t="str">
        <f>HLOOKUP(S$1,program!$E52:$H53,2,FALSE)</f>
        <v>Pedagojik Formasyon</v>
      </c>
      <c r="T27" s="5" t="str">
        <f>HLOOKUP(T$1,program!$E52:$H53,2,FALSE)</f>
        <v>Pedagojik Formasyon</v>
      </c>
      <c r="U27" s="5" t="str">
        <f>HLOOKUP(U$1,program!$E52:$H53,2,FALSE)</f>
        <v>Pedagojik Formasyon</v>
      </c>
      <c r="V27" s="5" t="str">
        <f>HLOOKUP(V$1,program!$E52:$H53,2,FALSE)</f>
        <v>Pedagojik Formasyon</v>
      </c>
      <c r="W27" s="5" t="str">
        <f>HLOOKUP(W$1,program!$E52:$H53,2,FALSE)</f>
        <v>Pedagojik Formasyon</v>
      </c>
    </row>
    <row r="28" spans="1:23" ht="15.75" customHeight="1" x14ac:dyDescent="0.2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str">
        <f>HLOOKUP(P$1,program!$E54:$H55,2,FALSE)</f>
        <v>Pedagojik Formasyon</v>
      </c>
      <c r="Q28" s="5" t="str">
        <f>HLOOKUP(Q$1,program!$E54:$H55,2,FALSE)</f>
        <v>Pedagojik Formasyon</v>
      </c>
      <c r="R28" s="5" t="str">
        <f>HLOOKUP(R$1,program!$E54:$H55,2,FALSE)</f>
        <v>Pedagojik Formasyon</v>
      </c>
      <c r="S28" s="5" t="str">
        <f>HLOOKUP(S$1,program!$E54:$H55,2,FALSE)</f>
        <v>Pedagojik Formasyon</v>
      </c>
      <c r="T28" s="5" t="str">
        <f>HLOOKUP(T$1,program!$E54:$H55,2,FALSE)</f>
        <v>Pedagojik Formasyon</v>
      </c>
      <c r="U28" s="5" t="str">
        <f>HLOOKUP(U$1,program!$E54:$H55,2,FALSE)</f>
        <v>Pedagojik Formasyon</v>
      </c>
      <c r="V28" s="5" t="str">
        <f>HLOOKUP(V$1,program!$E54:$H55,2,FALSE)</f>
        <v>Pedagojik Formasyon</v>
      </c>
      <c r="W28" s="5" t="str">
        <f>HLOOKUP(W$1,program!$E54:$H55,2,FALSE)</f>
        <v>Pedagojik Formasyon</v>
      </c>
    </row>
    <row r="29" spans="1:23" ht="15.75" customHeight="1" x14ac:dyDescent="0.2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str">
        <f>HLOOKUP(P$1,program!$E52:$H53,2,FALSE)</f>
        <v>Pedagojik Formasyon</v>
      </c>
      <c r="Q27" s="5" t="str">
        <f>HLOOKUP(Q$1,program!$E52:$H53,2,FALSE)</f>
        <v>Pedagojik Formasyon</v>
      </c>
      <c r="R27" s="5" t="str">
        <f>HLOOKUP(R$1,program!$E52:$H53,2,FALSE)</f>
        <v>Pedagojik Formasyon</v>
      </c>
      <c r="S27" s="5" t="str">
        <f>HLOOKUP(S$1,program!$E52:$H53,2,FALSE)</f>
        <v>Pedagojik Formasyon</v>
      </c>
      <c r="T27" s="5" t="str">
        <f>HLOOKUP(T$1,program!$E52:$H53,2,FALSE)</f>
        <v>Pedagojik Formasyon</v>
      </c>
      <c r="U27" s="5" t="str">
        <f>HLOOKUP(U$1,program!$E52:$H53,2,FALSE)</f>
        <v>Pedagojik Formasyon</v>
      </c>
      <c r="V27" s="5" t="str">
        <f>HLOOKUP(V$1,program!$E52:$H53,2,FALSE)</f>
        <v>Pedagojik Formasyon</v>
      </c>
      <c r="W27" s="5" t="str">
        <f>HLOOKUP(W$1,program!$E52:$H53,2,FALSE)</f>
        <v>Pedagojik Formasyon</v>
      </c>
    </row>
    <row r="28" spans="1:23" ht="15.75" customHeight="1" x14ac:dyDescent="0.2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str">
        <f>HLOOKUP(P$1,program!$E54:$H55,2,FALSE)</f>
        <v>Pedagojik Formasyon</v>
      </c>
      <c r="Q28" s="5" t="str">
        <f>HLOOKUP(Q$1,program!$E54:$H55,2,FALSE)</f>
        <v>Pedagojik Formasyon</v>
      </c>
      <c r="R28" s="5" t="str">
        <f>HLOOKUP(R$1,program!$E54:$H55,2,FALSE)</f>
        <v>Pedagojik Formasyon</v>
      </c>
      <c r="S28" s="5" t="str">
        <f>HLOOKUP(S$1,program!$E54:$H55,2,FALSE)</f>
        <v>Pedagojik Formasyon</v>
      </c>
      <c r="T28" s="5" t="str">
        <f>HLOOKUP(T$1,program!$E54:$H55,2,FALSE)</f>
        <v>Pedagojik Formasyon</v>
      </c>
      <c r="U28" s="5" t="str">
        <f>HLOOKUP(U$1,program!$E54:$H55,2,FALSE)</f>
        <v>Pedagojik Formasyon</v>
      </c>
      <c r="V28" s="5" t="str">
        <f>HLOOKUP(V$1,program!$E54:$H55,2,FALSE)</f>
        <v>Pedagojik Formasyon</v>
      </c>
      <c r="W28" s="5" t="str">
        <f>HLOOKUP(W$1,program!$E54:$H55,2,FALSE)</f>
        <v>Pedagojik Formasyon</v>
      </c>
    </row>
    <row r="29" spans="1:23" ht="15.75" customHeight="1" x14ac:dyDescent="0.2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str">
        <f>HLOOKUP(J$1,program!$E52:$H53,2,FALSE)</f>
        <v>Pedagojik Formasyon</v>
      </c>
      <c r="K27" s="5" t="str">
        <f>HLOOKUP(K$1,program!$E52:$H53,2,FALSE)</f>
        <v>Pedagojik Formasyon</v>
      </c>
      <c r="L27" s="5" t="str">
        <f>HLOOKUP(L$1,program!$E52:$H53,2,FALSE)</f>
        <v>Pedagojik Formasyon</v>
      </c>
      <c r="M27" s="5" t="str">
        <f>HLOOKUP(M$1,program!$E52:$H53,2,FALSE)</f>
        <v>Pedagojik Formasyon</v>
      </c>
      <c r="N27" s="5" t="str">
        <f>HLOOKUP(N$1,program!$E52:$H53,2,FALSE)</f>
        <v>Pedagojik Formasyon</v>
      </c>
      <c r="O27" s="5" t="str">
        <f>HLOOKUP(O$1,program!$E52:$H53,2,FALSE)</f>
        <v>Pedagojik Formasyon</v>
      </c>
      <c r="P27" s="5" t="str">
        <f>HLOOKUP(P$1,program!$E52:$H53,2,FALSE)</f>
        <v>Pedagojik Formasyon</v>
      </c>
      <c r="Q27" s="5" t="str">
        <f>HLOOKUP(Q$1,program!$E52:$H53,2,FALSE)</f>
        <v>Pedagojik Formasyon</v>
      </c>
      <c r="R27" s="5" t="str">
        <f>HLOOKUP(R$1,program!$E52:$H53,2,FALSE)</f>
        <v>Pedagojik Formasyon</v>
      </c>
      <c r="S27" s="5" t="str">
        <f>HLOOKUP(S$1,program!$E52:$H53,2,FALSE)</f>
        <v>Pedagojik Formasyon</v>
      </c>
      <c r="T27" s="5" t="str">
        <f>HLOOKUP(T$1,program!$E52:$H53,2,FALSE)</f>
        <v>Pedagojik Formasyon</v>
      </c>
      <c r="U27" s="5" t="str">
        <f>HLOOKUP(U$1,program!$E52:$H53,2,FALSE)</f>
        <v>Pedagojik Formasyon</v>
      </c>
      <c r="V27" s="5" t="str">
        <f>HLOOKUP(V$1,program!$E52:$H53,2,FALSE)</f>
        <v>Pedagojik Formasyon</v>
      </c>
      <c r="W27" s="5" t="str">
        <f>HLOOKUP(W$1,program!$E52:$H53,2,FALSE)</f>
        <v>Pedagojik Formasyon</v>
      </c>
    </row>
    <row r="28" spans="1:23" ht="15.75" customHeight="1" x14ac:dyDescent="0.2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str">
        <f>HLOOKUP(J$1,program!$E54:$H55,2,FALSE)</f>
        <v>Pedagojik Formasyon</v>
      </c>
      <c r="K28" s="5" t="str">
        <f>HLOOKUP(K$1,program!$E54:$H55,2,FALSE)</f>
        <v>Pedagojik Formasyon</v>
      </c>
      <c r="L28" s="5" t="str">
        <f>HLOOKUP(L$1,program!$E54:$H55,2,FALSE)</f>
        <v>Pedagojik Formasyon</v>
      </c>
      <c r="M28" s="5" t="str">
        <f>HLOOKUP(M$1,program!$E54:$H55,2,FALSE)</f>
        <v>Pedagojik Formasyon</v>
      </c>
      <c r="N28" s="5" t="str">
        <f>HLOOKUP(N$1,program!$E54:$H55,2,FALSE)</f>
        <v>Pedagojik Formasyon</v>
      </c>
      <c r="O28" s="5" t="str">
        <f>HLOOKUP(O$1,program!$E54:$H55,2,FALSE)</f>
        <v>Pedagojik Formasyon</v>
      </c>
      <c r="P28" s="5" t="str">
        <f>HLOOKUP(P$1,program!$E54:$H55,2,FALSE)</f>
        <v>Pedagojik Formasyon</v>
      </c>
      <c r="Q28" s="5" t="str">
        <f>HLOOKUP(Q$1,program!$E54:$H55,2,FALSE)</f>
        <v>Pedagojik Formasyon</v>
      </c>
      <c r="R28" s="5" t="str">
        <f>HLOOKUP(R$1,program!$E54:$H55,2,FALSE)</f>
        <v>Pedagojik Formasyon</v>
      </c>
      <c r="S28" s="5" t="str">
        <f>HLOOKUP(S$1,program!$E54:$H55,2,FALSE)</f>
        <v>Pedagojik Formasyon</v>
      </c>
      <c r="T28" s="5" t="str">
        <f>HLOOKUP(T$1,program!$E54:$H55,2,FALSE)</f>
        <v>Pedagojik Formasyon</v>
      </c>
      <c r="U28" s="5" t="str">
        <f>HLOOKUP(U$1,program!$E54:$H55,2,FALSE)</f>
        <v>Pedagojik Formasyon</v>
      </c>
      <c r="V28" s="5" t="str">
        <f>HLOOKUP(V$1,program!$E54:$H55,2,FALSE)</f>
        <v>Pedagojik Formasyon</v>
      </c>
      <c r="W28" s="5" t="str">
        <f>HLOOKUP(W$1,program!$E54:$H55,2,FALSE)</f>
        <v>Pedagojik Formasyon</v>
      </c>
    </row>
    <row r="29" spans="1:23" ht="15.75" customHeight="1" x14ac:dyDescent="0.2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X60"/>
  <sheetViews>
    <sheetView tabSelected="1" topLeftCell="A4" zoomScale="115" zoomScaleNormal="115" workbookViewId="0">
      <selection activeCell="J19" sqref="J19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customWidth="1"/>
    <col min="5" max="6" width="5.7109375" customWidth="1"/>
    <col min="7" max="7" width="15.28515625" customWidth="1"/>
    <col min="8" max="9" width="5.7109375" customWidth="1"/>
    <col min="10" max="10" width="15.28515625" customWidth="1"/>
    <col min="11" max="12" width="5.7109375" customWidth="1"/>
    <col min="13" max="13" width="15.28515625" customWidth="1"/>
    <col min="14" max="15" width="5.7109375" customWidth="1"/>
    <col min="16" max="16" width="15.28515625" customWidth="1"/>
    <col min="17" max="18" width="5.7109375" customWidth="1"/>
    <col min="19" max="77" width="0" hidden="1" customWidth="1"/>
    <col min="78" max="78" width="15.28515625" customWidth="1"/>
    <col min="79" max="80" width="5.7109375" customWidth="1"/>
    <col min="82" max="154" width="0" hidden="1" customWidth="1"/>
  </cols>
  <sheetData>
    <row r="1" spans="1:154" ht="12.75" customHeight="1" x14ac:dyDescent="0.2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25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2">
      <c r="A3" s="100" t="s">
        <v>160</v>
      </c>
      <c r="B3" s="48">
        <v>1</v>
      </c>
      <c r="C3" s="49" t="s">
        <v>102</v>
      </c>
      <c r="D3" s="60"/>
      <c r="E3" s="61"/>
      <c r="F3" s="62"/>
      <c r="G3" s="60"/>
      <c r="H3" s="61"/>
      <c r="I3" s="62"/>
      <c r="J3" s="60"/>
      <c r="K3" s="61"/>
      <c r="L3" s="62"/>
      <c r="M3" s="60" t="s">
        <v>634</v>
      </c>
      <c r="N3" s="61" t="s">
        <v>22</v>
      </c>
      <c r="O3" s="62" t="s">
        <v>597</v>
      </c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">
      <c r="A4" s="99"/>
      <c r="B4" s="46">
        <v>2</v>
      </c>
      <c r="C4" s="20" t="s">
        <v>126</v>
      </c>
      <c r="D4" s="64"/>
      <c r="E4" s="65"/>
      <c r="F4" s="66"/>
      <c r="G4" s="64"/>
      <c r="H4" s="65"/>
      <c r="I4" s="66"/>
      <c r="J4" s="64"/>
      <c r="K4" s="65"/>
      <c r="L4" s="66"/>
      <c r="M4" s="64" t="s">
        <v>634</v>
      </c>
      <c r="N4" s="65" t="s">
        <v>22</v>
      </c>
      <c r="O4" s="66" t="s">
        <v>597</v>
      </c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">
      <c r="A5" s="99"/>
      <c r="B5" s="46">
        <v>3</v>
      </c>
      <c r="C5" s="20" t="s">
        <v>134</v>
      </c>
      <c r="D5" s="64" t="s">
        <v>596</v>
      </c>
      <c r="E5" s="67" t="s">
        <v>22</v>
      </c>
      <c r="F5" s="66" t="s">
        <v>597</v>
      </c>
      <c r="G5" s="64" t="s">
        <v>614</v>
      </c>
      <c r="H5" s="67" t="s">
        <v>23</v>
      </c>
      <c r="I5" s="66" t="s">
        <v>600</v>
      </c>
      <c r="J5" s="64" t="s">
        <v>626</v>
      </c>
      <c r="K5" s="67" t="s">
        <v>0</v>
      </c>
      <c r="L5" s="66" t="s">
        <v>601</v>
      </c>
      <c r="M5" s="64" t="s">
        <v>635</v>
      </c>
      <c r="N5" s="67" t="s">
        <v>6</v>
      </c>
      <c r="O5" s="66" t="s">
        <v>613</v>
      </c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">
      <c r="A6" s="99"/>
      <c r="B6" s="46">
        <v>4</v>
      </c>
      <c r="C6" s="20" t="s">
        <v>144</v>
      </c>
      <c r="D6" s="64" t="s">
        <v>596</v>
      </c>
      <c r="E6" s="67" t="s">
        <v>22</v>
      </c>
      <c r="F6" s="66" t="s">
        <v>597</v>
      </c>
      <c r="G6" s="64" t="s">
        <v>614</v>
      </c>
      <c r="H6" s="67" t="s">
        <v>23</v>
      </c>
      <c r="I6" s="66" t="s">
        <v>600</v>
      </c>
      <c r="J6" s="64" t="s">
        <v>626</v>
      </c>
      <c r="K6" s="67" t="s">
        <v>0</v>
      </c>
      <c r="L6" s="66" t="s">
        <v>601</v>
      </c>
      <c r="M6" s="64" t="s">
        <v>635</v>
      </c>
      <c r="N6" s="67" t="s">
        <v>6</v>
      </c>
      <c r="O6" s="66" t="s">
        <v>613</v>
      </c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">
      <c r="A8" s="99"/>
      <c r="B8" s="46">
        <v>6</v>
      </c>
      <c r="C8" s="23" t="s">
        <v>159</v>
      </c>
      <c r="D8" s="64" t="s">
        <v>598</v>
      </c>
      <c r="E8" s="67" t="s">
        <v>6</v>
      </c>
      <c r="F8" s="66" t="s">
        <v>600</v>
      </c>
      <c r="G8" s="64" t="s">
        <v>612</v>
      </c>
      <c r="H8" s="67" t="s">
        <v>22</v>
      </c>
      <c r="I8" s="66" t="s">
        <v>613</v>
      </c>
      <c r="J8" s="64" t="s">
        <v>627</v>
      </c>
      <c r="K8" s="67" t="s">
        <v>0</v>
      </c>
      <c r="L8" s="66" t="s">
        <v>597</v>
      </c>
      <c r="M8" s="64" t="s">
        <v>636</v>
      </c>
      <c r="N8" s="67" t="s">
        <v>23</v>
      </c>
      <c r="O8" s="66" t="s">
        <v>601</v>
      </c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">
      <c r="A9" s="99"/>
      <c r="B9" s="46">
        <v>7</v>
      </c>
      <c r="C9" s="23" t="s">
        <v>162</v>
      </c>
      <c r="D9" s="64" t="s">
        <v>598</v>
      </c>
      <c r="E9" s="67" t="s">
        <v>6</v>
      </c>
      <c r="F9" s="66" t="s">
        <v>600</v>
      </c>
      <c r="G9" s="64" t="s">
        <v>612</v>
      </c>
      <c r="H9" s="67" t="s">
        <v>22</v>
      </c>
      <c r="I9" s="66" t="s">
        <v>613</v>
      </c>
      <c r="J9" s="64" t="s">
        <v>627</v>
      </c>
      <c r="K9" s="67" t="s">
        <v>0</v>
      </c>
      <c r="L9" s="66" t="s">
        <v>597</v>
      </c>
      <c r="M9" s="64" t="s">
        <v>636</v>
      </c>
      <c r="N9" s="67" t="s">
        <v>23</v>
      </c>
      <c r="O9" s="66" t="s">
        <v>601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">
      <c r="A10" s="99"/>
      <c r="B10" s="46">
        <v>8</v>
      </c>
      <c r="C10" s="23" t="s">
        <v>166</v>
      </c>
      <c r="D10" s="64" t="s">
        <v>599</v>
      </c>
      <c r="E10" s="67" t="s">
        <v>23</v>
      </c>
      <c r="F10" s="66" t="s">
        <v>601</v>
      </c>
      <c r="G10" s="64"/>
      <c r="H10" s="67"/>
      <c r="I10" s="66"/>
      <c r="J10" s="64" t="s">
        <v>628</v>
      </c>
      <c r="K10" s="67" t="s">
        <v>22</v>
      </c>
      <c r="L10" s="66" t="s">
        <v>600</v>
      </c>
      <c r="M10" s="64"/>
      <c r="N10" s="67"/>
      <c r="O10" s="66"/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5">
      <c r="A11" s="99"/>
      <c r="B11" s="47">
        <v>9</v>
      </c>
      <c r="C11" s="24" t="s">
        <v>173</v>
      </c>
      <c r="D11" s="74" t="s">
        <v>599</v>
      </c>
      <c r="E11" s="81" t="s">
        <v>23</v>
      </c>
      <c r="F11" s="75" t="s">
        <v>601</v>
      </c>
      <c r="G11" s="64"/>
      <c r="H11" s="81"/>
      <c r="I11" s="66"/>
      <c r="J11" s="64" t="s">
        <v>628</v>
      </c>
      <c r="K11" s="81" t="s">
        <v>22</v>
      </c>
      <c r="L11" s="66" t="s">
        <v>600</v>
      </c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 t="s">
        <v>615</v>
      </c>
      <c r="H12" s="61" t="s">
        <v>22</v>
      </c>
      <c r="I12" s="62" t="s">
        <v>617</v>
      </c>
      <c r="J12" s="60" t="s">
        <v>629</v>
      </c>
      <c r="K12" s="61" t="s">
        <v>23</v>
      </c>
      <c r="L12" s="62" t="s">
        <v>604</v>
      </c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">
      <c r="A13" s="99"/>
      <c r="B13" s="46">
        <v>2</v>
      </c>
      <c r="C13" s="23" t="s">
        <v>126</v>
      </c>
      <c r="D13" s="64" t="s">
        <v>602</v>
      </c>
      <c r="E13" s="65" t="s">
        <v>6</v>
      </c>
      <c r="F13" s="66" t="s">
        <v>643</v>
      </c>
      <c r="G13" s="64" t="s">
        <v>615</v>
      </c>
      <c r="H13" s="65" t="s">
        <v>22</v>
      </c>
      <c r="I13" s="66" t="s">
        <v>617</v>
      </c>
      <c r="J13" s="64" t="s">
        <v>629</v>
      </c>
      <c r="K13" s="65" t="s">
        <v>23</v>
      </c>
      <c r="L13" s="66" t="s">
        <v>604</v>
      </c>
      <c r="M13" s="64"/>
      <c r="N13" s="65"/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">
      <c r="A14" s="99"/>
      <c r="B14" s="46">
        <v>3</v>
      </c>
      <c r="C14" s="23" t="s">
        <v>134</v>
      </c>
      <c r="D14" s="78" t="s">
        <v>602</v>
      </c>
      <c r="E14" s="67" t="s">
        <v>6</v>
      </c>
      <c r="F14" s="79" t="s">
        <v>643</v>
      </c>
      <c r="G14" s="64" t="s">
        <v>616</v>
      </c>
      <c r="H14" s="67" t="s">
        <v>22</v>
      </c>
      <c r="I14" s="66" t="s">
        <v>617</v>
      </c>
      <c r="J14" s="64" t="s">
        <v>630</v>
      </c>
      <c r="K14" s="67" t="s">
        <v>6</v>
      </c>
      <c r="L14" s="66" t="s">
        <v>604</v>
      </c>
      <c r="M14" s="64" t="s">
        <v>637</v>
      </c>
      <c r="N14" s="67" t="s">
        <v>23</v>
      </c>
      <c r="O14" s="66" t="s">
        <v>638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">
      <c r="A15" s="99"/>
      <c r="B15" s="46">
        <v>4</v>
      </c>
      <c r="C15" s="23" t="s">
        <v>144</v>
      </c>
      <c r="D15" s="78" t="s">
        <v>602</v>
      </c>
      <c r="E15" s="67" t="s">
        <v>6</v>
      </c>
      <c r="F15" s="79" t="s">
        <v>643</v>
      </c>
      <c r="G15" s="64" t="s">
        <v>616</v>
      </c>
      <c r="H15" s="67" t="s">
        <v>22</v>
      </c>
      <c r="I15" s="66" t="s">
        <v>617</v>
      </c>
      <c r="J15" s="64" t="s">
        <v>630</v>
      </c>
      <c r="K15" s="67" t="s">
        <v>6</v>
      </c>
      <c r="L15" s="66" t="s">
        <v>604</v>
      </c>
      <c r="M15" s="64" t="s">
        <v>637</v>
      </c>
      <c r="N15" s="67" t="s">
        <v>23</v>
      </c>
      <c r="O15" s="66" t="s">
        <v>638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">
      <c r="A17" s="99"/>
      <c r="B17" s="46">
        <v>6</v>
      </c>
      <c r="C17" s="23" t="s">
        <v>159</v>
      </c>
      <c r="D17" s="64" t="s">
        <v>603</v>
      </c>
      <c r="E17" s="67" t="s">
        <v>0</v>
      </c>
      <c r="F17" s="66" t="s">
        <v>604</v>
      </c>
      <c r="G17" s="64" t="s">
        <v>618</v>
      </c>
      <c r="H17" s="67" t="s">
        <v>22</v>
      </c>
      <c r="I17" s="66" t="s">
        <v>643</v>
      </c>
      <c r="J17" s="64"/>
      <c r="K17" s="67"/>
      <c r="L17" s="66"/>
      <c r="M17" s="64" t="s">
        <v>639</v>
      </c>
      <c r="N17" s="67" t="s">
        <v>23</v>
      </c>
      <c r="O17" s="66" t="s">
        <v>617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">
      <c r="A18" s="99"/>
      <c r="B18" s="46">
        <v>7</v>
      </c>
      <c r="C18" s="23" t="s">
        <v>162</v>
      </c>
      <c r="D18" s="64" t="s">
        <v>603</v>
      </c>
      <c r="E18" s="67" t="s">
        <v>0</v>
      </c>
      <c r="F18" s="66" t="s">
        <v>604</v>
      </c>
      <c r="G18" s="64" t="s">
        <v>618</v>
      </c>
      <c r="H18" s="67" t="s">
        <v>22</v>
      </c>
      <c r="I18" s="66" t="s">
        <v>643</v>
      </c>
      <c r="J18" s="64"/>
      <c r="K18" s="67"/>
      <c r="L18" s="66"/>
      <c r="M18" s="64" t="s">
        <v>639</v>
      </c>
      <c r="N18" s="67" t="s">
        <v>23</v>
      </c>
      <c r="O18" s="66" t="s">
        <v>617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">
      <c r="A19" s="99"/>
      <c r="B19" s="46">
        <v>8</v>
      </c>
      <c r="C19" s="23" t="s">
        <v>166</v>
      </c>
      <c r="D19" s="64"/>
      <c r="E19" s="67"/>
      <c r="F19" s="66"/>
      <c r="G19" s="64" t="s">
        <v>618</v>
      </c>
      <c r="H19" s="67" t="s">
        <v>22</v>
      </c>
      <c r="I19" s="66" t="s">
        <v>643</v>
      </c>
      <c r="J19" s="64"/>
      <c r="K19" s="67"/>
      <c r="L19" s="66"/>
      <c r="M19" s="64"/>
      <c r="N19" s="67"/>
      <c r="O19" s="66"/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5">
      <c r="A20" s="99"/>
      <c r="B20" s="47">
        <v>9</v>
      </c>
      <c r="C20" s="24" t="s">
        <v>173</v>
      </c>
      <c r="D20" s="64"/>
      <c r="E20" s="81"/>
      <c r="F20" s="66"/>
      <c r="G20" s="74" t="s">
        <v>618</v>
      </c>
      <c r="H20" s="81" t="s">
        <v>22</v>
      </c>
      <c r="I20" s="75" t="s">
        <v>643</v>
      </c>
      <c r="J20" s="74"/>
      <c r="K20" s="81"/>
      <c r="L20" s="75"/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">
      <c r="A21" s="100" t="s">
        <v>319</v>
      </c>
      <c r="B21" s="45">
        <v>1</v>
      </c>
      <c r="C21" s="42" t="s">
        <v>102</v>
      </c>
      <c r="D21" s="60"/>
      <c r="E21" s="61"/>
      <c r="F21" s="62"/>
      <c r="G21" s="60" t="s">
        <v>619</v>
      </c>
      <c r="H21" s="61" t="s">
        <v>22</v>
      </c>
      <c r="I21" s="62" t="s">
        <v>607</v>
      </c>
      <c r="J21" s="60"/>
      <c r="K21" s="61"/>
      <c r="L21" s="62"/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">
      <c r="A22" s="99"/>
      <c r="B22" s="46">
        <v>2</v>
      </c>
      <c r="C22" s="23" t="s">
        <v>126</v>
      </c>
      <c r="D22" s="64"/>
      <c r="E22" s="65"/>
      <c r="F22" s="66"/>
      <c r="G22" s="64" t="s">
        <v>619</v>
      </c>
      <c r="H22" s="65" t="s">
        <v>22</v>
      </c>
      <c r="I22" s="66" t="s">
        <v>607</v>
      </c>
      <c r="J22" s="64"/>
      <c r="K22" s="65"/>
      <c r="L22" s="66"/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">
      <c r="A23" s="99"/>
      <c r="B23" s="46">
        <v>3</v>
      </c>
      <c r="C23" s="23" t="s">
        <v>134</v>
      </c>
      <c r="D23" s="85"/>
      <c r="E23" s="67"/>
      <c r="F23" s="86"/>
      <c r="G23" s="64" t="s">
        <v>620</v>
      </c>
      <c r="H23" s="67" t="s">
        <v>23</v>
      </c>
      <c r="I23" s="66" t="s">
        <v>601</v>
      </c>
      <c r="J23" s="64" t="s">
        <v>631</v>
      </c>
      <c r="K23" s="67" t="s">
        <v>22</v>
      </c>
      <c r="L23" s="66" t="s">
        <v>607</v>
      </c>
      <c r="M23" s="64"/>
      <c r="N23" s="67"/>
      <c r="O23" s="66"/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">
      <c r="A24" s="99"/>
      <c r="B24" s="46">
        <v>4</v>
      </c>
      <c r="C24" s="23" t="s">
        <v>144</v>
      </c>
      <c r="D24" s="85"/>
      <c r="E24" s="67"/>
      <c r="F24" s="86"/>
      <c r="G24" s="64" t="s">
        <v>620</v>
      </c>
      <c r="H24" s="67" t="s">
        <v>23</v>
      </c>
      <c r="I24" s="66" t="s">
        <v>601</v>
      </c>
      <c r="J24" s="64" t="s">
        <v>631</v>
      </c>
      <c r="K24" s="67" t="s">
        <v>22</v>
      </c>
      <c r="L24" s="66" t="s">
        <v>607</v>
      </c>
      <c r="M24" s="64"/>
      <c r="N24" s="67"/>
      <c r="O24" s="66"/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">
      <c r="A26" s="99"/>
      <c r="B26" s="46">
        <v>6</v>
      </c>
      <c r="C26" s="23" t="s">
        <v>159</v>
      </c>
      <c r="D26" s="64" t="s">
        <v>605</v>
      </c>
      <c r="E26" s="67"/>
      <c r="F26" s="66"/>
      <c r="G26" s="64" t="s">
        <v>621</v>
      </c>
      <c r="H26" s="67"/>
      <c r="I26" s="66"/>
      <c r="J26" s="64" t="s">
        <v>621</v>
      </c>
      <c r="K26" s="67"/>
      <c r="L26" s="66"/>
      <c r="M26" s="64" t="s">
        <v>621</v>
      </c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">
      <c r="A27" s="99"/>
      <c r="B27" s="46" t="s">
        <v>375</v>
      </c>
      <c r="C27" s="23" t="s">
        <v>162</v>
      </c>
      <c r="D27" s="64" t="s">
        <v>605</v>
      </c>
      <c r="E27" s="67"/>
      <c r="F27" s="66"/>
      <c r="G27" s="64" t="s">
        <v>621</v>
      </c>
      <c r="H27" s="67"/>
      <c r="I27" s="66"/>
      <c r="J27" s="64" t="s">
        <v>621</v>
      </c>
      <c r="K27" s="67"/>
      <c r="L27" s="66"/>
      <c r="M27" s="64" t="s">
        <v>621</v>
      </c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">
      <c r="A28" s="99"/>
      <c r="B28" s="46">
        <v>8</v>
      </c>
      <c r="C28" s="23" t="s">
        <v>166</v>
      </c>
      <c r="D28" s="64" t="s">
        <v>606</v>
      </c>
      <c r="E28" s="67" t="s">
        <v>23</v>
      </c>
      <c r="F28" s="66" t="s">
        <v>607</v>
      </c>
      <c r="G28" s="64" t="s">
        <v>621</v>
      </c>
      <c r="H28" s="67"/>
      <c r="I28" s="66"/>
      <c r="J28" s="64" t="s">
        <v>621</v>
      </c>
      <c r="K28" s="67"/>
      <c r="L28" s="66"/>
      <c r="M28" s="64" t="s">
        <v>621</v>
      </c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5">
      <c r="A29" s="99"/>
      <c r="B29" s="47">
        <v>9</v>
      </c>
      <c r="C29" s="24" t="s">
        <v>173</v>
      </c>
      <c r="D29" s="74" t="s">
        <v>606</v>
      </c>
      <c r="E29" s="81" t="s">
        <v>23</v>
      </c>
      <c r="F29" s="75" t="s">
        <v>607</v>
      </c>
      <c r="G29" s="74" t="s">
        <v>621</v>
      </c>
      <c r="H29" s="81"/>
      <c r="I29" s="75"/>
      <c r="J29" s="74" t="s">
        <v>621</v>
      </c>
      <c r="K29" s="81"/>
      <c r="L29" s="75"/>
      <c r="M29" s="74" t="s">
        <v>621</v>
      </c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 t="s">
        <v>622</v>
      </c>
      <c r="H30" s="61" t="s">
        <v>6</v>
      </c>
      <c r="I30" s="86" t="s">
        <v>600</v>
      </c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">
      <c r="A31" s="99"/>
      <c r="B31" s="46">
        <v>2</v>
      </c>
      <c r="C31" s="23" t="s">
        <v>126</v>
      </c>
      <c r="D31" s="78"/>
      <c r="E31" s="65"/>
      <c r="F31" s="79"/>
      <c r="G31" s="85" t="s">
        <v>622</v>
      </c>
      <c r="H31" s="65" t="s">
        <v>6</v>
      </c>
      <c r="I31" s="86" t="s">
        <v>600</v>
      </c>
      <c r="J31" s="64"/>
      <c r="K31" s="65"/>
      <c r="L31" s="66"/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">
      <c r="A32" s="99"/>
      <c r="B32" s="46">
        <v>3</v>
      </c>
      <c r="C32" s="23" t="s">
        <v>134</v>
      </c>
      <c r="D32" s="80" t="s">
        <v>608</v>
      </c>
      <c r="E32" s="67" t="s">
        <v>6</v>
      </c>
      <c r="F32" s="87" t="s">
        <v>609</v>
      </c>
      <c r="G32" s="85" t="s">
        <v>614</v>
      </c>
      <c r="H32" s="67" t="s">
        <v>22</v>
      </c>
      <c r="I32" s="86" t="s">
        <v>600</v>
      </c>
      <c r="J32" s="64" t="s">
        <v>632</v>
      </c>
      <c r="K32" s="67" t="s">
        <v>23</v>
      </c>
      <c r="L32" s="66" t="s">
        <v>625</v>
      </c>
      <c r="M32" s="64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">
      <c r="A33" s="99"/>
      <c r="B33" s="46">
        <v>4</v>
      </c>
      <c r="C33" s="23" t="s">
        <v>144</v>
      </c>
      <c r="D33" s="80" t="s">
        <v>608</v>
      </c>
      <c r="E33" s="67" t="s">
        <v>6</v>
      </c>
      <c r="F33" s="87" t="s">
        <v>609</v>
      </c>
      <c r="G33" s="85" t="s">
        <v>614</v>
      </c>
      <c r="H33" s="67" t="s">
        <v>22</v>
      </c>
      <c r="I33" s="86" t="s">
        <v>600</v>
      </c>
      <c r="J33" s="64" t="s">
        <v>632</v>
      </c>
      <c r="K33" s="67" t="s">
        <v>23</v>
      </c>
      <c r="L33" s="66" t="s">
        <v>625</v>
      </c>
      <c r="M33" s="85"/>
      <c r="N33" s="67"/>
      <c r="O33" s="8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">
      <c r="A35" s="99"/>
      <c r="B35" s="46">
        <v>6</v>
      </c>
      <c r="C35" s="23" t="s">
        <v>159</v>
      </c>
      <c r="D35" s="80" t="s">
        <v>610</v>
      </c>
      <c r="E35" s="67" t="s">
        <v>6</v>
      </c>
      <c r="F35" s="87" t="s">
        <v>611</v>
      </c>
      <c r="G35" s="64" t="s">
        <v>624</v>
      </c>
      <c r="H35" s="67" t="s">
        <v>22</v>
      </c>
      <c r="I35" s="66" t="s">
        <v>625</v>
      </c>
      <c r="J35" s="64" t="s">
        <v>633</v>
      </c>
      <c r="K35" s="67" t="s">
        <v>0</v>
      </c>
      <c r="L35" s="66" t="s">
        <v>600</v>
      </c>
      <c r="M35" s="85" t="s">
        <v>640</v>
      </c>
      <c r="N35" s="67" t="s">
        <v>23</v>
      </c>
      <c r="O35" s="86" t="s">
        <v>609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">
      <c r="A36" s="99"/>
      <c r="B36" s="46">
        <v>7</v>
      </c>
      <c r="C36" s="23" t="s">
        <v>162</v>
      </c>
      <c r="D36" s="80" t="s">
        <v>610</v>
      </c>
      <c r="E36" s="67" t="s">
        <v>6</v>
      </c>
      <c r="F36" s="87" t="s">
        <v>611</v>
      </c>
      <c r="G36" s="64" t="s">
        <v>624</v>
      </c>
      <c r="H36" s="67" t="s">
        <v>22</v>
      </c>
      <c r="I36" s="66" t="s">
        <v>625</v>
      </c>
      <c r="J36" s="64" t="s">
        <v>633</v>
      </c>
      <c r="K36" s="67" t="s">
        <v>0</v>
      </c>
      <c r="L36" s="66" t="s">
        <v>600</v>
      </c>
      <c r="M36" s="85" t="s">
        <v>640</v>
      </c>
      <c r="N36" s="67" t="s">
        <v>23</v>
      </c>
      <c r="O36" s="86" t="s">
        <v>609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">
      <c r="A37" s="99"/>
      <c r="B37" s="46">
        <v>8</v>
      </c>
      <c r="C37" s="43" t="s">
        <v>166</v>
      </c>
      <c r="D37" s="85" t="s">
        <v>598</v>
      </c>
      <c r="E37" s="67" t="s">
        <v>6</v>
      </c>
      <c r="F37" s="86" t="s">
        <v>600</v>
      </c>
      <c r="G37" s="85" t="s">
        <v>623</v>
      </c>
      <c r="H37" s="67" t="s">
        <v>22</v>
      </c>
      <c r="I37" s="86" t="s">
        <v>611</v>
      </c>
      <c r="J37" s="85"/>
      <c r="K37" s="67"/>
      <c r="L37" s="66"/>
      <c r="M37" s="85" t="s">
        <v>641</v>
      </c>
      <c r="N37" s="67" t="s">
        <v>23</v>
      </c>
      <c r="O37" s="86" t="s">
        <v>625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5">
      <c r="A38" s="99"/>
      <c r="B38" s="47">
        <v>9</v>
      </c>
      <c r="C38" s="44" t="s">
        <v>173</v>
      </c>
      <c r="D38" s="85" t="s">
        <v>598</v>
      </c>
      <c r="E38" s="81" t="s">
        <v>6</v>
      </c>
      <c r="F38" s="86" t="s">
        <v>600</v>
      </c>
      <c r="G38" s="85" t="s">
        <v>623</v>
      </c>
      <c r="H38" s="81" t="s">
        <v>22</v>
      </c>
      <c r="I38" s="86" t="s">
        <v>611</v>
      </c>
      <c r="J38" s="81"/>
      <c r="K38" s="81"/>
      <c r="L38" s="75"/>
      <c r="M38" s="85" t="s">
        <v>641</v>
      </c>
      <c r="N38" s="81" t="s">
        <v>23</v>
      </c>
      <c r="O38" s="86" t="s">
        <v>625</v>
      </c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/>
      <c r="K39" s="61"/>
      <c r="L39" s="89"/>
      <c r="M39" s="83" t="s">
        <v>642</v>
      </c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">
      <c r="A40" s="99"/>
      <c r="B40" s="46">
        <v>2</v>
      </c>
      <c r="C40" s="23" t="s">
        <v>126</v>
      </c>
      <c r="D40" s="85"/>
      <c r="E40" s="65"/>
      <c r="F40" s="86"/>
      <c r="G40" s="85"/>
      <c r="H40" s="65"/>
      <c r="I40" s="86"/>
      <c r="J40" s="88"/>
      <c r="K40" s="65"/>
      <c r="L40" s="90"/>
      <c r="M40" s="85" t="s">
        <v>642</v>
      </c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">
      <c r="A41" s="99"/>
      <c r="B41" s="46"/>
      <c r="C41" s="23" t="s">
        <v>134</v>
      </c>
      <c r="D41" s="64"/>
      <c r="E41" s="67"/>
      <c r="F41" s="66"/>
      <c r="G41" s="80"/>
      <c r="H41" s="67"/>
      <c r="I41" s="87"/>
      <c r="J41" s="64"/>
      <c r="K41" s="67"/>
      <c r="L41" s="66"/>
      <c r="M41" s="80" t="s">
        <v>642</v>
      </c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">
      <c r="A42" s="99"/>
      <c r="B42" s="46"/>
      <c r="C42" s="23" t="s">
        <v>144</v>
      </c>
      <c r="D42" s="64"/>
      <c r="E42" s="67"/>
      <c r="F42" s="66"/>
      <c r="G42" s="80"/>
      <c r="H42" s="67"/>
      <c r="I42" s="87"/>
      <c r="J42" s="64"/>
      <c r="K42" s="67"/>
      <c r="L42" s="66"/>
      <c r="M42" s="80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">
      <c r="A44" s="99"/>
      <c r="B44" s="46">
        <v>6</v>
      </c>
      <c r="C44" s="23" t="s">
        <v>592</v>
      </c>
      <c r="D44" s="85"/>
      <c r="E44" s="67"/>
      <c r="F44" s="86"/>
      <c r="G44" s="64"/>
      <c r="H44" s="67"/>
      <c r="I44" s="66"/>
      <c r="J44" s="64"/>
      <c r="K44" s="67"/>
      <c r="L44" s="66"/>
      <c r="M44" s="64"/>
      <c r="N44" s="67"/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">
      <c r="A45" s="99"/>
      <c r="B45" s="46">
        <v>7</v>
      </c>
      <c r="C45" s="23" t="s">
        <v>593</v>
      </c>
      <c r="D45" s="80"/>
      <c r="E45" s="67"/>
      <c r="F45" s="87"/>
      <c r="G45" s="64"/>
      <c r="H45" s="67"/>
      <c r="I45" s="66"/>
      <c r="J45" s="80"/>
      <c r="K45" s="67"/>
      <c r="L45" s="66"/>
      <c r="M45" s="64"/>
      <c r="N45" s="67"/>
      <c r="O45" s="66"/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">
      <c r="A46" s="99"/>
      <c r="B46" s="46">
        <v>8</v>
      </c>
      <c r="C46" s="43" t="s">
        <v>594</v>
      </c>
      <c r="D46" s="85"/>
      <c r="E46" s="67"/>
      <c r="F46" s="86"/>
      <c r="G46" s="80"/>
      <c r="H46" s="67"/>
      <c r="I46" s="86"/>
      <c r="J46" s="85"/>
      <c r="K46" s="67"/>
      <c r="L46" s="86"/>
      <c r="M46" s="85"/>
      <c r="N46" s="67"/>
      <c r="O46" s="86"/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5">
      <c r="A47" s="99"/>
      <c r="B47" s="47">
        <v>9</v>
      </c>
      <c r="C47" s="44" t="s">
        <v>595</v>
      </c>
      <c r="D47" s="68"/>
      <c r="E47" s="69"/>
      <c r="F47" s="70"/>
      <c r="G47" s="91"/>
      <c r="H47" s="81"/>
      <c r="I47" s="92"/>
      <c r="J47" s="91"/>
      <c r="K47" s="81"/>
      <c r="L47" s="92"/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&amp;C..........BÖLÜMÜ 2024-2025 BAHAR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9" t="s">
        <v>132</v>
      </c>
      <c r="B1" s="109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">
      <c r="A2" s="116" t="s">
        <v>148</v>
      </c>
      <c r="B2" s="112">
        <v>1</v>
      </c>
      <c r="C2" s="111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>
        <f>Ders_Programı!K3</f>
        <v>0</v>
      </c>
      <c r="H2" s="14" t="str">
        <f>Ders_Programı!N3</f>
        <v>A103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">
      <c r="A3" s="94"/>
      <c r="B3" s="94"/>
      <c r="C3" s="94"/>
      <c r="D3" s="14" t="s">
        <v>168</v>
      </c>
      <c r="E3" s="14">
        <f>Ders_Programı!D3</f>
        <v>0</v>
      </c>
      <c r="F3" s="14">
        <f>Ders_Programı!G3</f>
        <v>0</v>
      </c>
      <c r="G3" s="14">
        <f>Ders_Programı!J3</f>
        <v>0</v>
      </c>
      <c r="H3" s="14" t="str">
        <f>Ders_Programı!M3</f>
        <v>Cönkler ve Mecmualar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">
      <c r="A4" s="94"/>
      <c r="B4" s="112">
        <v>2</v>
      </c>
      <c r="C4" s="103" t="s">
        <v>172</v>
      </c>
      <c r="D4" s="14" t="s">
        <v>175</v>
      </c>
      <c r="E4" s="14">
        <f>Ders_Programı!E4</f>
        <v>0</v>
      </c>
      <c r="F4" s="14">
        <f>Ders_Programı!H4</f>
        <v>0</v>
      </c>
      <c r="G4" s="14">
        <f>Ders_Programı!K4</f>
        <v>0</v>
      </c>
      <c r="H4" s="14" t="str">
        <f>Ders_Programı!N4</f>
        <v>A103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">
      <c r="A5" s="94"/>
      <c r="B5" s="94"/>
      <c r="C5" s="94"/>
      <c r="D5" s="14" t="s">
        <v>176</v>
      </c>
      <c r="E5" s="14">
        <f>Ders_Programı!D4</f>
        <v>0</v>
      </c>
      <c r="F5" s="14">
        <f>Ders_Programı!G4</f>
        <v>0</v>
      </c>
      <c r="G5" s="14">
        <f>Ders_Programı!J4</f>
        <v>0</v>
      </c>
      <c r="H5" s="14" t="str">
        <f>Ders_Programı!M4</f>
        <v>Cönkler ve Mecmualar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">
      <c r="A6" s="94"/>
      <c r="B6" s="112">
        <v>3</v>
      </c>
      <c r="C6" s="103" t="s">
        <v>182</v>
      </c>
      <c r="D6" s="14" t="s">
        <v>183</v>
      </c>
      <c r="E6" s="14" t="str">
        <f>Ders_Programı!E5</f>
        <v>A103</v>
      </c>
      <c r="F6" s="14" t="str">
        <f>Ders_Programı!H5</f>
        <v>A104</v>
      </c>
      <c r="G6" s="14" t="str">
        <f>Ders_Programı!K5</f>
        <v>D1</v>
      </c>
      <c r="H6" s="14" t="str">
        <f>Ders_Programı!N5</f>
        <v>D7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">
      <c r="A7" s="94"/>
      <c r="B7" s="94"/>
      <c r="C7" s="94"/>
      <c r="D7" s="14" t="s">
        <v>184</v>
      </c>
      <c r="E7" s="14" t="str">
        <f>Ders_Programı!D5</f>
        <v>Halkbilimine Giriş II</v>
      </c>
      <c r="F7" s="14" t="str">
        <f>Ders_Programı!G5</f>
        <v>Osmanlı Türkçesi IV</v>
      </c>
      <c r="G7" s="14" t="str">
        <f>Ders_Programı!J5</f>
        <v>Eski Türk Edebiyatı VI</v>
      </c>
      <c r="H7" s="14" t="str">
        <f>Ders_Programı!M5</f>
        <v>Türk Dün. Sosyo-Kül. Yapısı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">
      <c r="A8" s="94"/>
      <c r="B8" s="112">
        <v>4</v>
      </c>
      <c r="C8" s="103" t="s">
        <v>186</v>
      </c>
      <c r="D8" s="14" t="s">
        <v>187</v>
      </c>
      <c r="E8" s="14" t="str">
        <f>Ders_Programı!E6</f>
        <v>A103</v>
      </c>
      <c r="F8" s="14" t="str">
        <f>Ders_Programı!H6</f>
        <v>A104</v>
      </c>
      <c r="G8" s="14" t="str">
        <f>Ders_Programı!K6</f>
        <v>D1</v>
      </c>
      <c r="H8" s="14" t="str">
        <f>Ders_Programı!N6</f>
        <v>D7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">
      <c r="A9" s="94"/>
      <c r="B9" s="94"/>
      <c r="C9" s="94"/>
      <c r="D9" s="14" t="s">
        <v>188</v>
      </c>
      <c r="E9" s="14" t="str">
        <f>Ders_Programı!D6</f>
        <v>Halkbilimine Giriş II</v>
      </c>
      <c r="F9" s="14" t="str">
        <f>Ders_Programı!G6</f>
        <v>Osmanlı Türkçesi IV</v>
      </c>
      <c r="G9" s="14" t="str">
        <f>Ders_Programı!J6</f>
        <v>Eski Türk Edebiyatı VI</v>
      </c>
      <c r="H9" s="14" t="str">
        <f>Ders_Programı!M6</f>
        <v>Türk Dün. Sosyo-Kül. Yapısı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">
      <c r="A10" s="94"/>
      <c r="B10" s="112">
        <v>5</v>
      </c>
      <c r="C10" s="10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">
      <c r="A12" s="94"/>
      <c r="B12" s="112">
        <v>6</v>
      </c>
      <c r="C12" s="103" t="s">
        <v>196</v>
      </c>
      <c r="D12" s="14" t="s">
        <v>197</v>
      </c>
      <c r="E12" s="14" t="str">
        <f>Ders_Programı!E8</f>
        <v>D7</v>
      </c>
      <c r="F12" s="14" t="str">
        <f>Ders_Programı!H8</f>
        <v>A103</v>
      </c>
      <c r="G12" s="14" t="str">
        <f>Ders_Programı!K8</f>
        <v>D1</v>
      </c>
      <c r="H12" s="14" t="str">
        <f>Ders_Programı!N8</f>
        <v>A104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">
      <c r="A13" s="94"/>
      <c r="B13" s="94"/>
      <c r="C13" s="94"/>
      <c r="D13" s="14" t="s">
        <v>199</v>
      </c>
      <c r="E13" s="14" t="str">
        <f>Ders_Programı!D8</f>
        <v>Osmanlı Türkçesi II</v>
      </c>
      <c r="F13" s="14" t="str">
        <f>Ders_Programı!G8</f>
        <v>Eski Uygurca</v>
      </c>
      <c r="G13" s="14" t="str">
        <f>Ders_Programı!J8</f>
        <v>Halk Hikayesi</v>
      </c>
      <c r="H13" s="14" t="str">
        <f>Ders_Programı!M8</f>
        <v>Eski Türk Edebiyatı VIII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">
      <c r="A14" s="94"/>
      <c r="B14" s="112">
        <v>7</v>
      </c>
      <c r="C14" s="103" t="s">
        <v>202</v>
      </c>
      <c r="D14" s="14" t="s">
        <v>203</v>
      </c>
      <c r="E14" s="14" t="str">
        <f>Ders_Programı!E9</f>
        <v>D7</v>
      </c>
      <c r="F14" s="14" t="str">
        <f>Ders_Programı!H9</f>
        <v>A103</v>
      </c>
      <c r="G14" s="14" t="str">
        <f>Ders_Programı!K9</f>
        <v>D1</v>
      </c>
      <c r="H14" s="14" t="str">
        <f>Ders_Programı!N9</f>
        <v>A104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">
      <c r="A15" s="94"/>
      <c r="B15" s="94"/>
      <c r="C15" s="94"/>
      <c r="D15" s="14" t="s">
        <v>204</v>
      </c>
      <c r="E15" s="14" t="str">
        <f>Ders_Programı!D9</f>
        <v>Osmanlı Türkçesi II</v>
      </c>
      <c r="F15" s="14" t="str">
        <f>Ders_Programı!G9</f>
        <v>Eski Uygurca</v>
      </c>
      <c r="G15" s="14" t="str">
        <f>Ders_Programı!J9</f>
        <v>Halk Hikayesi</v>
      </c>
      <c r="H15" s="14" t="str">
        <f>Ders_Programı!M9</f>
        <v>Eski Türk Edebiyatı VIII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">
      <c r="A16" s="94"/>
      <c r="B16" s="112">
        <v>8</v>
      </c>
      <c r="C16" s="103" t="s">
        <v>205</v>
      </c>
      <c r="D16" s="14" t="s">
        <v>206</v>
      </c>
      <c r="E16" s="14" t="str">
        <f>Ders_Programı!E10</f>
        <v>A104</v>
      </c>
      <c r="F16" s="14">
        <f>Ders_Programı!H10</f>
        <v>0</v>
      </c>
      <c r="G16" s="14" t="str">
        <f>Ders_Programı!K10</f>
        <v>A103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">
      <c r="A17" s="94"/>
      <c r="B17" s="94"/>
      <c r="C17" s="94"/>
      <c r="D17" s="14" t="s">
        <v>207</v>
      </c>
      <c r="E17" s="14" t="str">
        <f>Ders_Programı!D10</f>
        <v>Eski Türk Edebiyatı II</v>
      </c>
      <c r="F17" s="14">
        <f>Ders_Programı!G10</f>
        <v>0</v>
      </c>
      <c r="G17" s="14" t="str">
        <f>Ders_Programı!J10</f>
        <v>Tasavvufi Halk Edebiyatı II</v>
      </c>
      <c r="H17" s="14">
        <f>Ders_Programı!M10</f>
        <v>0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">
      <c r="A18" s="94"/>
      <c r="B18" s="112">
        <v>9</v>
      </c>
      <c r="C18" s="103" t="s">
        <v>208</v>
      </c>
      <c r="D18" s="14" t="s">
        <v>209</v>
      </c>
      <c r="E18" s="14" t="str">
        <f>Ders_Programı!E11</f>
        <v>A104</v>
      </c>
      <c r="F18" s="14">
        <f>Ders_Programı!H11</f>
        <v>0</v>
      </c>
      <c r="G18" s="14" t="str">
        <f>Ders_Programı!K11</f>
        <v>A103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">
      <c r="A19" s="94"/>
      <c r="B19" s="94"/>
      <c r="C19" s="94"/>
      <c r="D19" s="14" t="s">
        <v>211</v>
      </c>
      <c r="E19" s="14" t="str">
        <f>Ders_Programı!D11</f>
        <v>Eski Türk Edebiyatı II</v>
      </c>
      <c r="F19" s="14">
        <f>Ders_Programı!G11</f>
        <v>0</v>
      </c>
      <c r="G19" s="14" t="str">
        <f>Ders_Programı!J11</f>
        <v>Tasavvufi Halk Edebiyatı II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">
      <c r="A20" s="115" t="s">
        <v>214</v>
      </c>
      <c r="B20" s="107">
        <v>1</v>
      </c>
      <c r="C20" s="102" t="s">
        <v>216</v>
      </c>
      <c r="D20" s="22" t="s">
        <v>221</v>
      </c>
      <c r="E20" s="22">
        <f>Ders_Programı!E12</f>
        <v>0</v>
      </c>
      <c r="F20" s="22" t="str">
        <f>Ders_Programı!H12</f>
        <v>A103</v>
      </c>
      <c r="G20" s="22" t="str">
        <f>Ders_Programı!K12</f>
        <v>A104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">
      <c r="A21" s="94"/>
      <c r="B21" s="94"/>
      <c r="C21" s="94"/>
      <c r="D21" s="22" t="s">
        <v>225</v>
      </c>
      <c r="E21" s="22">
        <f>Ders_Programı!D12</f>
        <v>0</v>
      </c>
      <c r="F21" s="22" t="str">
        <f>Ders_Programı!G12</f>
        <v>Günümüz Halk Kültürü</v>
      </c>
      <c r="G21" s="22" t="str">
        <f>Ders_Programı!J12</f>
        <v>Güney-Doğu Türk Lehçeleri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">
      <c r="A22" s="94"/>
      <c r="B22" s="107">
        <v>2</v>
      </c>
      <c r="C22" s="102" t="s">
        <v>230</v>
      </c>
      <c r="D22" s="22" t="s">
        <v>231</v>
      </c>
      <c r="E22" s="22" t="str">
        <f>Ders_Programı!E13</f>
        <v>D7</v>
      </c>
      <c r="F22" s="22" t="str">
        <f>Ders_Programı!H13</f>
        <v>A103</v>
      </c>
      <c r="G22" s="22" t="str">
        <f>Ders_Programı!K13</f>
        <v>A104</v>
      </c>
      <c r="H22" s="22">
        <f>Ders_Programı!N13</f>
        <v>0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">
      <c r="A23" s="94"/>
      <c r="B23" s="94"/>
      <c r="C23" s="94"/>
      <c r="D23" s="22" t="s">
        <v>232</v>
      </c>
      <c r="E23" s="22" t="str">
        <f>Ders_Programı!D13</f>
        <v>Yabancı Dil I</v>
      </c>
      <c r="F23" s="22" t="str">
        <f>Ders_Programı!G13</f>
        <v>Günümüz Halk Kültürü</v>
      </c>
      <c r="G23" s="22" t="str">
        <f>Ders_Programı!J13</f>
        <v>Güney-Doğu Türk Lehçeleri</v>
      </c>
      <c r="H23" s="22">
        <f>Ders_Programı!M13</f>
        <v>0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">
      <c r="A24" s="94"/>
      <c r="B24" s="107">
        <v>3</v>
      </c>
      <c r="C24" s="102" t="s">
        <v>236</v>
      </c>
      <c r="D24" s="22" t="s">
        <v>237</v>
      </c>
      <c r="E24" s="22" t="str">
        <f>Ders_Programı!E14</f>
        <v>D7</v>
      </c>
      <c r="F24" s="22" t="str">
        <f>Ders_Programı!H14</f>
        <v>A103</v>
      </c>
      <c r="G24" s="22" t="str">
        <f>Ders_Programı!K14</f>
        <v>D7</v>
      </c>
      <c r="H24" s="22" t="str">
        <f>Ders_Programı!N14</f>
        <v>A104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">
      <c r="A25" s="94"/>
      <c r="B25" s="94"/>
      <c r="C25" s="94"/>
      <c r="D25" s="22" t="s">
        <v>239</v>
      </c>
      <c r="E25" s="22" t="str">
        <f>Ders_Programı!D14</f>
        <v>Yabancı Dil I</v>
      </c>
      <c r="F25" s="22" t="str">
        <f>Ders_Programı!G14</f>
        <v>Anonim Halk Edebiyatı II</v>
      </c>
      <c r="G25" s="22" t="str">
        <f>Ders_Programı!J14</f>
        <v>Harezm Kıpçak Türkçesi</v>
      </c>
      <c r="H25" s="22" t="str">
        <f>Ders_Programı!M14</f>
        <v>Çağdaş Türk Hik. ve Rom.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">
      <c r="A26" s="94"/>
      <c r="B26" s="107">
        <v>4</v>
      </c>
      <c r="C26" s="102" t="s">
        <v>241</v>
      </c>
      <c r="D26" s="22" t="s">
        <v>242</v>
      </c>
      <c r="E26" s="22" t="str">
        <f>Ders_Programı!E15</f>
        <v>D7</v>
      </c>
      <c r="F26" s="22" t="str">
        <f>Ders_Programı!H15</f>
        <v>A103</v>
      </c>
      <c r="G26" s="22" t="str">
        <f>Ders_Programı!K15</f>
        <v>D7</v>
      </c>
      <c r="H26" s="22" t="str">
        <f>Ders_Programı!N15</f>
        <v>A104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">
      <c r="A27" s="94"/>
      <c r="B27" s="94"/>
      <c r="C27" s="94"/>
      <c r="D27" s="22" t="s">
        <v>244</v>
      </c>
      <c r="E27" s="22" t="str">
        <f>Ders_Programı!D15</f>
        <v>Yabancı Dil I</v>
      </c>
      <c r="F27" s="22" t="str">
        <f>Ders_Programı!G15</f>
        <v>Anonim Halk Edebiyatı II</v>
      </c>
      <c r="G27" s="22" t="str">
        <f>Ders_Programı!J15</f>
        <v>Harezm Kıpçak Türkçesi</v>
      </c>
      <c r="H27" s="22" t="str">
        <f>Ders_Programı!M15</f>
        <v>Çağdaş Türk Hik. ve Rom.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">
      <c r="A28" s="94"/>
      <c r="B28" s="107">
        <v>5</v>
      </c>
      <c r="C28" s="102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">
      <c r="A30" s="94"/>
      <c r="B30" s="107">
        <v>6</v>
      </c>
      <c r="C30" s="102" t="s">
        <v>250</v>
      </c>
      <c r="D30" s="22" t="s">
        <v>251</v>
      </c>
      <c r="E30" s="22" t="str">
        <f>Ders_Programı!E17</f>
        <v>D1</v>
      </c>
      <c r="F30" s="22" t="str">
        <f>Ders_Programı!H17</f>
        <v>A103</v>
      </c>
      <c r="G30" s="22">
        <f>Ders_Programı!K17</f>
        <v>0</v>
      </c>
      <c r="H30" s="22" t="str">
        <f>Ders_Programı!N17</f>
        <v>A104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">
      <c r="A31" s="94"/>
      <c r="B31" s="94"/>
      <c r="C31" s="94"/>
      <c r="D31" s="22" t="s">
        <v>252</v>
      </c>
      <c r="E31" s="22" t="str">
        <f>Ders_Programı!D17</f>
        <v>Okuma ve Yazma Eğitimi II</v>
      </c>
      <c r="F31" s="22" t="str">
        <f>Ders_Programı!G17</f>
        <v xml:space="preserve">İleri İngilizce I </v>
      </c>
      <c r="G31" s="22">
        <f>Ders_Programı!J17</f>
        <v>0</v>
      </c>
      <c r="H31" s="22" t="str">
        <f>Ders_Programı!M17</f>
        <v>Aşık Edebiyatı II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">
      <c r="A32" s="94"/>
      <c r="B32" s="107">
        <v>7</v>
      </c>
      <c r="C32" s="102" t="s">
        <v>256</v>
      </c>
      <c r="D32" s="22" t="s">
        <v>257</v>
      </c>
      <c r="E32" s="22" t="str">
        <f>Ders_Programı!E18</f>
        <v>D1</v>
      </c>
      <c r="F32" s="22" t="str">
        <f>Ders_Programı!H18</f>
        <v>A103</v>
      </c>
      <c r="G32" s="22">
        <f>Ders_Programı!K18</f>
        <v>0</v>
      </c>
      <c r="H32" s="22" t="str">
        <f>Ders_Programı!N18</f>
        <v>A104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">
      <c r="A33" s="94"/>
      <c r="B33" s="94"/>
      <c r="C33" s="94"/>
      <c r="D33" s="22" t="s">
        <v>259</v>
      </c>
      <c r="E33" s="22" t="str">
        <f>Ders_Programı!D18</f>
        <v>Okuma ve Yazma Eğitimi II</v>
      </c>
      <c r="F33" s="22" t="str">
        <f>Ders_Programı!G18</f>
        <v xml:space="preserve">İleri İngilizce I </v>
      </c>
      <c r="G33" s="22">
        <f>Ders_Programı!J18</f>
        <v>0</v>
      </c>
      <c r="H33" s="22" t="str">
        <f>Ders_Programı!M18</f>
        <v>Aşık Edebiyatı II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">
      <c r="A34" s="94"/>
      <c r="B34" s="107">
        <v>8</v>
      </c>
      <c r="C34" s="102" t="s">
        <v>260</v>
      </c>
      <c r="D34" s="22" t="s">
        <v>261</v>
      </c>
      <c r="E34" s="22">
        <f>Ders_Programı!E19</f>
        <v>0</v>
      </c>
      <c r="F34" s="22" t="str">
        <f>Ders_Programı!H19</f>
        <v>A103</v>
      </c>
      <c r="G34" s="22">
        <f>Ders_Programı!K19</f>
        <v>0</v>
      </c>
      <c r="H34" s="22">
        <f>Ders_Programı!N19</f>
        <v>0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">
      <c r="A35" s="94"/>
      <c r="B35" s="94"/>
      <c r="C35" s="94"/>
      <c r="D35" s="22" t="s">
        <v>264</v>
      </c>
      <c r="E35" s="22">
        <f>Ders_Programı!D19</f>
        <v>0</v>
      </c>
      <c r="F35" s="22" t="str">
        <f>Ders_Programı!G19</f>
        <v xml:space="preserve">İleri İngilizce I </v>
      </c>
      <c r="G35" s="22">
        <f>Ders_Programı!J19</f>
        <v>0</v>
      </c>
      <c r="H35" s="22">
        <f>Ders_Programı!M19</f>
        <v>0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">
      <c r="A36" s="94"/>
      <c r="B36" s="107">
        <v>9</v>
      </c>
      <c r="C36" s="102" t="s">
        <v>265</v>
      </c>
      <c r="D36" s="22" t="s">
        <v>266</v>
      </c>
      <c r="E36" s="22">
        <f>Ders_Programı!E20</f>
        <v>0</v>
      </c>
      <c r="F36" s="22" t="str">
        <f>Ders_Programı!H20</f>
        <v>A103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">
      <c r="A37" s="94"/>
      <c r="B37" s="94"/>
      <c r="C37" s="94"/>
      <c r="D37" s="22" t="s">
        <v>267</v>
      </c>
      <c r="E37" s="22">
        <f>Ders_Programı!D20</f>
        <v>0</v>
      </c>
      <c r="F37" s="22" t="str">
        <f>Ders_Programı!G20</f>
        <v xml:space="preserve">İleri İngilizce I </v>
      </c>
      <c r="G37" s="22">
        <f>Ders_Programı!J20</f>
        <v>0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">
      <c r="A38" s="117" t="s">
        <v>270</v>
      </c>
      <c r="B38" s="110">
        <v>1</v>
      </c>
      <c r="C38" s="101" t="s">
        <v>282</v>
      </c>
      <c r="D38" s="27" t="s">
        <v>283</v>
      </c>
      <c r="E38" s="27">
        <f>Ders_Programı!E21</f>
        <v>0</v>
      </c>
      <c r="F38" s="27" t="str">
        <f>Ders_Programı!H21</f>
        <v>A103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">
      <c r="A39" s="94"/>
      <c r="B39" s="94"/>
      <c r="C39" s="94"/>
      <c r="D39" s="27" t="s">
        <v>287</v>
      </c>
      <c r="E39" s="27">
        <f>Ders_Programı!D21</f>
        <v>0</v>
      </c>
      <c r="F39" s="27" t="str">
        <f>Ders_Programı!G21</f>
        <v xml:space="preserve">Cümle Bilgisi </v>
      </c>
      <c r="G39" s="27">
        <f>Ders_Programı!J21</f>
        <v>0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">
      <c r="A40" s="94"/>
      <c r="B40" s="110">
        <v>2</v>
      </c>
      <c r="C40" s="101" t="s">
        <v>305</v>
      </c>
      <c r="D40" s="27" t="s">
        <v>306</v>
      </c>
      <c r="E40" s="27">
        <f>Ders_Programı!E22</f>
        <v>0</v>
      </c>
      <c r="F40" s="27" t="str">
        <f>Ders_Programı!H22</f>
        <v>A103</v>
      </c>
      <c r="G40" s="27">
        <f>Ders_Programı!K22</f>
        <v>0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">
      <c r="A41" s="94"/>
      <c r="B41" s="94"/>
      <c r="C41" s="94"/>
      <c r="D41" s="27" t="s">
        <v>307</v>
      </c>
      <c r="E41" s="27">
        <f>Ders_Programı!D22</f>
        <v>0</v>
      </c>
      <c r="F41" s="27" t="str">
        <f>Ders_Programı!G22</f>
        <v xml:space="preserve">Cümle Bilgisi </v>
      </c>
      <c r="G41" s="27">
        <f>Ders_Programı!J22</f>
        <v>0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">
      <c r="A42" s="94"/>
      <c r="B42" s="110">
        <v>3</v>
      </c>
      <c r="C42" s="101" t="s">
        <v>313</v>
      </c>
      <c r="D42" s="27" t="s">
        <v>314</v>
      </c>
      <c r="E42" s="27">
        <f>Ders_Programı!E23</f>
        <v>0</v>
      </c>
      <c r="F42" s="27" t="str">
        <f>Ders_Programı!H23</f>
        <v>A104</v>
      </c>
      <c r="G42" s="27" t="str">
        <f>Ders_Programı!K23</f>
        <v>A103</v>
      </c>
      <c r="H42" s="27">
        <f>Ders_Programı!N23</f>
        <v>0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">
      <c r="A43" s="94"/>
      <c r="B43" s="94"/>
      <c r="C43" s="94"/>
      <c r="D43" s="27" t="s">
        <v>316</v>
      </c>
      <c r="E43" s="27">
        <f>Ders_Programı!D23</f>
        <v>0</v>
      </c>
      <c r="F43" s="27" t="str">
        <f>Ders_Programı!G23</f>
        <v>Eski Türk Edebiyatı IV</v>
      </c>
      <c r="G43" s="27" t="str">
        <f>Ders_Programı!J23</f>
        <v>Dilbilim II</v>
      </c>
      <c r="H43" s="27">
        <f>Ders_Programı!M23</f>
        <v>0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">
      <c r="A44" s="94"/>
      <c r="B44" s="110">
        <v>4</v>
      </c>
      <c r="C44" s="101" t="s">
        <v>317</v>
      </c>
      <c r="D44" s="27" t="s">
        <v>318</v>
      </c>
      <c r="E44" s="27">
        <f>Ders_Programı!E24</f>
        <v>0</v>
      </c>
      <c r="F44" s="27" t="str">
        <f>Ders_Programı!H24</f>
        <v>A104</v>
      </c>
      <c r="G44" s="27" t="str">
        <f>Ders_Programı!K24</f>
        <v>A103</v>
      </c>
      <c r="H44" s="27">
        <f>Ders_Programı!N24</f>
        <v>0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">
      <c r="A45" s="94"/>
      <c r="B45" s="94"/>
      <c r="C45" s="94"/>
      <c r="D45" s="27" t="s">
        <v>320</v>
      </c>
      <c r="E45" s="27">
        <f>Ders_Programı!D24</f>
        <v>0</v>
      </c>
      <c r="F45" s="27" t="str">
        <f>Ders_Programı!G24</f>
        <v>Eski Türk Edebiyatı IV</v>
      </c>
      <c r="G45" s="27" t="str">
        <f>Ders_Programı!J24</f>
        <v>Dilbilim II</v>
      </c>
      <c r="H45" s="27">
        <f>Ders_Programı!M24</f>
        <v>0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">
      <c r="A46" s="94"/>
      <c r="B46" s="110">
        <v>5</v>
      </c>
      <c r="C46" s="101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">
      <c r="A48" s="94"/>
      <c r="B48" s="110">
        <v>6</v>
      </c>
      <c r="C48" s="101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">
      <c r="A49" s="94"/>
      <c r="B49" s="94"/>
      <c r="C49" s="94"/>
      <c r="D49" s="27" t="s">
        <v>329</v>
      </c>
      <c r="E49" s="27" t="str">
        <f>Ders_Programı!D26</f>
        <v>SSD (Sosyal Seçmeli Ders)</v>
      </c>
      <c r="F49" s="27" t="str">
        <f>Ders_Programı!G26</f>
        <v>Pedagojik Formasyon</v>
      </c>
      <c r="G49" s="27" t="str">
        <f>Ders_Programı!J26</f>
        <v>Pedagojik Formasyon</v>
      </c>
      <c r="H49" s="27" t="str">
        <f>Ders_Programı!M26</f>
        <v>Pedagojik Formasyon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">
      <c r="A50" s="94"/>
      <c r="B50" s="110">
        <v>7</v>
      </c>
      <c r="C50" s="101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">
      <c r="A51" s="94"/>
      <c r="B51" s="94"/>
      <c r="C51" s="94"/>
      <c r="D51" s="27" t="s">
        <v>336</v>
      </c>
      <c r="E51" s="27" t="str">
        <f>Ders_Programı!D27</f>
        <v>SSD (Sosyal Seçmeli Ders)</v>
      </c>
      <c r="F51" s="27" t="str">
        <f>Ders_Programı!G27</f>
        <v>Pedagojik Formasyon</v>
      </c>
      <c r="G51" s="27" t="str">
        <f>Ders_Programı!J27</f>
        <v>Pedagojik Formasyon</v>
      </c>
      <c r="H51" s="27" t="str">
        <f>Ders_Programı!M27</f>
        <v>Pedagojik Formasyon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">
      <c r="A52" s="94"/>
      <c r="B52" s="110">
        <v>8</v>
      </c>
      <c r="C52" s="101" t="s">
        <v>337</v>
      </c>
      <c r="D52" s="27" t="s">
        <v>338</v>
      </c>
      <c r="E52" s="27" t="str">
        <f>Ders_Programı!E28</f>
        <v>A104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">
      <c r="A53" s="94"/>
      <c r="B53" s="94"/>
      <c r="C53" s="94"/>
      <c r="D53" s="27" t="s">
        <v>340</v>
      </c>
      <c r="E53" s="27" t="str">
        <f>Ders_Programı!D28</f>
        <v>Şekil Bilgisi</v>
      </c>
      <c r="F53" s="27" t="str">
        <f>Ders_Programı!G28</f>
        <v>Pedagojik Formasyon</v>
      </c>
      <c r="G53" s="27" t="str">
        <f>Ders_Programı!J28</f>
        <v>Pedagojik Formasyon</v>
      </c>
      <c r="H53" s="27" t="str">
        <f>Ders_Programı!M28</f>
        <v>Pedagojik Formasyon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">
      <c r="A54" s="94"/>
      <c r="B54" s="110">
        <v>9</v>
      </c>
      <c r="C54" s="101" t="s">
        <v>342</v>
      </c>
      <c r="D54" s="27" t="s">
        <v>343</v>
      </c>
      <c r="E54" s="27" t="str">
        <f>Ders_Programı!E29</f>
        <v>A104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">
      <c r="A55" s="94"/>
      <c r="B55" s="94"/>
      <c r="C55" s="94"/>
      <c r="D55" s="27" t="s">
        <v>344</v>
      </c>
      <c r="E55" s="27" t="str">
        <f>Ders_Programı!D29</f>
        <v>Şekil Bilgisi</v>
      </c>
      <c r="F55" s="27" t="str">
        <f>Ders_Programı!G29</f>
        <v>Pedagojik Formasyon</v>
      </c>
      <c r="G55" s="27" t="str">
        <f>Ders_Programı!J29</f>
        <v>Pedagojik Formasyon</v>
      </c>
      <c r="H55" s="27" t="str">
        <f>Ders_Programı!M29</f>
        <v>Pedagojik Formasyon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">
      <c r="A56" s="104" t="s">
        <v>346</v>
      </c>
      <c r="B56" s="106">
        <v>1</v>
      </c>
      <c r="C56" s="105" t="s">
        <v>351</v>
      </c>
      <c r="D56" s="30" t="s">
        <v>353</v>
      </c>
      <c r="E56" s="30">
        <f>Ders_Programı!E30</f>
        <v>0</v>
      </c>
      <c r="F56" s="30" t="str">
        <f>Ders_Programı!H30</f>
        <v>D7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">
      <c r="A57" s="94"/>
      <c r="B57" s="94"/>
      <c r="C57" s="94"/>
      <c r="D57" s="30" t="s">
        <v>358</v>
      </c>
      <c r="E57" s="30">
        <f>Ders_Programı!D30</f>
        <v>0</v>
      </c>
      <c r="F57" s="30" t="str">
        <f>Ders_Programı!G30</f>
        <v>Türk Mitolojisi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">
      <c r="A58" s="94"/>
      <c r="B58" s="106">
        <v>2</v>
      </c>
      <c r="C58" s="105" t="s">
        <v>362</v>
      </c>
      <c r="D58" s="30" t="s">
        <v>363</v>
      </c>
      <c r="E58" s="30">
        <f>Ders_Programı!E31</f>
        <v>0</v>
      </c>
      <c r="F58" s="30" t="str">
        <f>Ders_Programı!H31</f>
        <v>D7</v>
      </c>
      <c r="G58" s="30">
        <f>Ders_Programı!K31</f>
        <v>0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">
      <c r="A59" s="94"/>
      <c r="B59" s="94"/>
      <c r="C59" s="94"/>
      <c r="D59" s="30" t="s">
        <v>365</v>
      </c>
      <c r="E59" s="30">
        <f>Ders_Programı!D31</f>
        <v>0</v>
      </c>
      <c r="F59" s="30" t="str">
        <f>Ders_Programı!G31</f>
        <v>Türk Mitolojisi</v>
      </c>
      <c r="G59" s="30">
        <f>Ders_Programı!J31</f>
        <v>0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">
      <c r="A60" s="94"/>
      <c r="B60" s="106">
        <v>3</v>
      </c>
      <c r="C60" s="105" t="s">
        <v>370</v>
      </c>
      <c r="D60" s="30" t="s">
        <v>371</v>
      </c>
      <c r="E60" s="30" t="str">
        <f>Ders_Programı!E32</f>
        <v>D7</v>
      </c>
      <c r="F60" s="30" t="str">
        <f>Ders_Programı!H32</f>
        <v>A103</v>
      </c>
      <c r="G60" s="30" t="str">
        <f>Ders_Programı!K32</f>
        <v>A104</v>
      </c>
      <c r="H60" s="30">
        <f>Ders_Programı!N32</f>
        <v>0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">
      <c r="A61" s="94"/>
      <c r="B61" s="94"/>
      <c r="C61" s="94"/>
      <c r="D61" s="30" t="s">
        <v>372</v>
      </c>
      <c r="E61" s="30" t="str">
        <f>Ders_Programı!D32</f>
        <v>Türk Dili Tarihi II</v>
      </c>
      <c r="F61" s="30" t="str">
        <f>Ders_Programı!G32</f>
        <v>Osmanlı Türkçesi IV</v>
      </c>
      <c r="G61" s="30" t="str">
        <f>Ders_Programı!J32</f>
        <v>Cum. Dön. Hik. ve Romanı</v>
      </c>
      <c r="H61" s="30">
        <f>Ders_Programı!M32</f>
        <v>0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">
      <c r="A62" s="94"/>
      <c r="B62" s="106">
        <v>4</v>
      </c>
      <c r="C62" s="105" t="s">
        <v>373</v>
      </c>
      <c r="D62" s="30" t="s">
        <v>374</v>
      </c>
      <c r="E62" s="30" t="str">
        <f>Ders_Programı!E33</f>
        <v>D7</v>
      </c>
      <c r="F62" s="30" t="str">
        <f>Ders_Programı!H33</f>
        <v>A103</v>
      </c>
      <c r="G62" s="30" t="str">
        <f>Ders_Programı!K33</f>
        <v>A104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">
      <c r="A63" s="94"/>
      <c r="B63" s="94"/>
      <c r="C63" s="94"/>
      <c r="D63" s="30" t="s">
        <v>379</v>
      </c>
      <c r="E63" s="30" t="str">
        <f>Ders_Programı!D33</f>
        <v>Türk Dili Tarihi II</v>
      </c>
      <c r="F63" s="30" t="str">
        <f>Ders_Programı!G33</f>
        <v>Osmanlı Türkçesi IV</v>
      </c>
      <c r="G63" s="30" t="str">
        <f>Ders_Programı!J33</f>
        <v>Cum. Dön. Hik. ve Romanı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">
      <c r="A64" s="94"/>
      <c r="B64" s="106">
        <v>5</v>
      </c>
      <c r="C64" s="10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">
      <c r="A66" s="94"/>
      <c r="B66" s="106">
        <v>6</v>
      </c>
      <c r="C66" s="105" t="s">
        <v>386</v>
      </c>
      <c r="D66" s="30" t="s">
        <v>387</v>
      </c>
      <c r="E66" s="30" t="str">
        <f>Ders_Programı!E35</f>
        <v>D7</v>
      </c>
      <c r="F66" s="30" t="str">
        <f>Ders_Programı!H35</f>
        <v>A103</v>
      </c>
      <c r="G66" s="30" t="str">
        <f>Ders_Programı!K35</f>
        <v>D1</v>
      </c>
      <c r="H66" s="30" t="str">
        <f>Ders_Programı!N35</f>
        <v>A104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">
      <c r="A67" s="94"/>
      <c r="B67" s="94"/>
      <c r="C67" s="94"/>
      <c r="D67" s="30" t="s">
        <v>390</v>
      </c>
      <c r="E67" s="30" t="str">
        <f>Ders_Programı!D35</f>
        <v>Yeni Türk Hik. ve Romanı</v>
      </c>
      <c r="F67" s="30" t="str">
        <f>Ders_Programı!G35</f>
        <v>Kurgu Dışı Edebiyat</v>
      </c>
      <c r="G67" s="30" t="str">
        <f>Ders_Programı!J35</f>
        <v>Alevi-Bektaşi Edebiyatı</v>
      </c>
      <c r="H67" s="30" t="str">
        <f>Ders_Programı!M35</f>
        <v>Çağatay Türkçesi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">
      <c r="A68" s="94"/>
      <c r="B68" s="106">
        <v>7</v>
      </c>
      <c r="C68" s="105" t="s">
        <v>397</v>
      </c>
      <c r="D68" s="30" t="s">
        <v>398</v>
      </c>
      <c r="E68" s="30" t="str">
        <f>Ders_Programı!E36</f>
        <v>D7</v>
      </c>
      <c r="F68" s="30" t="str">
        <f>Ders_Programı!H36</f>
        <v>A103</v>
      </c>
      <c r="G68" s="30" t="str">
        <f>Ders_Programı!K36</f>
        <v>D1</v>
      </c>
      <c r="H68" s="30" t="str">
        <f>Ders_Programı!N36</f>
        <v>A104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">
      <c r="A69" s="94"/>
      <c r="B69" s="94"/>
      <c r="C69" s="94"/>
      <c r="D69" s="30" t="s">
        <v>401</v>
      </c>
      <c r="E69" s="30" t="str">
        <f>Ders_Programı!D36</f>
        <v>Yeni Türk Hik. ve Romanı</v>
      </c>
      <c r="F69" s="30" t="str">
        <f>Ders_Programı!G36</f>
        <v>Kurgu Dışı Edebiyat</v>
      </c>
      <c r="G69" s="30" t="str">
        <f>Ders_Programı!J36</f>
        <v>Alevi-Bektaşi Edebiyatı</v>
      </c>
      <c r="H69" s="30" t="str">
        <f>Ders_Programı!M36</f>
        <v>Çağatay Türkçesi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">
      <c r="A70" s="94"/>
      <c r="B70" s="106">
        <v>8</v>
      </c>
      <c r="C70" s="105" t="s">
        <v>402</v>
      </c>
      <c r="D70" s="30" t="s">
        <v>403</v>
      </c>
      <c r="E70" s="30" t="str">
        <f>Ders_Programı!E37</f>
        <v>D7</v>
      </c>
      <c r="F70" s="30" t="str">
        <f>Ders_Programı!H37</f>
        <v>A103</v>
      </c>
      <c r="G70" s="30">
        <f>Ders_Programı!K37</f>
        <v>0</v>
      </c>
      <c r="H70" s="30" t="str">
        <f>Ders_Programı!N37</f>
        <v>A104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">
      <c r="A71" s="94"/>
      <c r="B71" s="94"/>
      <c r="C71" s="94"/>
      <c r="D71" s="30" t="s">
        <v>404</v>
      </c>
      <c r="E71" s="30" t="str">
        <f>Ders_Programı!D37</f>
        <v>Osmanlı Türkçesi II</v>
      </c>
      <c r="F71" s="30" t="str">
        <f>Ders_Programı!G37</f>
        <v xml:space="preserve">Milli Edeb. Dön. Hik. ve Rom. </v>
      </c>
      <c r="G71" s="30">
        <f>Ders_Programı!J37</f>
        <v>0</v>
      </c>
      <c r="H71" s="30" t="str">
        <f>Ders_Programı!M37</f>
        <v>Post. Edebi Yaklaşımlar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">
      <c r="A72" s="94"/>
      <c r="B72" s="106">
        <v>9</v>
      </c>
      <c r="C72" s="105" t="s">
        <v>408</v>
      </c>
      <c r="D72" s="30" t="s">
        <v>409</v>
      </c>
      <c r="E72" s="30" t="str">
        <f>Ders_Programı!E38</f>
        <v>D7</v>
      </c>
      <c r="F72" s="30" t="str">
        <f>Ders_Programı!H38</f>
        <v>A103</v>
      </c>
      <c r="G72" s="30">
        <f>Ders_Programı!K38</f>
        <v>0</v>
      </c>
      <c r="H72" s="30" t="str">
        <f>Ders_Programı!N38</f>
        <v>A104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">
      <c r="A73" s="94"/>
      <c r="B73" s="94"/>
      <c r="C73" s="94"/>
      <c r="D73" s="30" t="s">
        <v>410</v>
      </c>
      <c r="E73" s="30" t="str">
        <f>Ders_Programı!D38</f>
        <v>Osmanlı Türkçesi II</v>
      </c>
      <c r="F73" s="30" t="str">
        <f>Ders_Programı!G38</f>
        <v xml:space="preserve">Milli Edeb. Dön. Hik. ve Rom. </v>
      </c>
      <c r="G73" s="30">
        <f>Ders_Programı!J38</f>
        <v>0</v>
      </c>
      <c r="H73" s="30" t="str">
        <f>Ders_Programı!M38</f>
        <v>Post. Edebi Yaklaşımlar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">
      <c r="A74" s="114" t="s">
        <v>412</v>
      </c>
      <c r="B74" s="113">
        <v>1</v>
      </c>
      <c r="C74" s="108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">
      <c r="A75" s="94"/>
      <c r="B75" s="94"/>
      <c r="C75" s="94"/>
      <c r="D75" s="31" t="s">
        <v>422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 t="str">
        <f>Ders_Programı!M39</f>
        <v>Bitirme Projesi II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">
      <c r="A76" s="94"/>
      <c r="B76" s="113">
        <v>2</v>
      </c>
      <c r="C76" s="108" t="s">
        <v>427</v>
      </c>
      <c r="D76" s="31" t="s">
        <v>428</v>
      </c>
      <c r="E76" s="31">
        <f>Ders_Programı!E40</f>
        <v>0</v>
      </c>
      <c r="F76" s="31">
        <f>Ders_Programı!H40</f>
        <v>0</v>
      </c>
      <c r="G76" s="31">
        <f>Ders_Programı!K40</f>
        <v>0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">
      <c r="A77" s="94"/>
      <c r="B77" s="94"/>
      <c r="C77" s="94"/>
      <c r="D77" s="31" t="s">
        <v>430</v>
      </c>
      <c r="E77" s="31">
        <f>Ders_Programı!D40</f>
        <v>0</v>
      </c>
      <c r="F77" s="31">
        <f>Ders_Programı!G40</f>
        <v>0</v>
      </c>
      <c r="G77" s="31">
        <f>Ders_Programı!J40</f>
        <v>0</v>
      </c>
      <c r="H77" s="31" t="str">
        <f>Ders_Programı!M40</f>
        <v>Bitirme Projesi II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">
      <c r="A78" s="94"/>
      <c r="B78" s="113">
        <v>3</v>
      </c>
      <c r="C78" s="108" t="s">
        <v>432</v>
      </c>
      <c r="D78" s="31" t="s">
        <v>433</v>
      </c>
      <c r="E78" s="31">
        <f>Ders_Programı!E41</f>
        <v>0</v>
      </c>
      <c r="F78" s="31">
        <f>Ders_Programı!H41</f>
        <v>0</v>
      </c>
      <c r="G78" s="31">
        <f>Ders_Programı!K41</f>
        <v>0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">
      <c r="A79" s="94"/>
      <c r="B79" s="94"/>
      <c r="C79" s="94"/>
      <c r="D79" s="31" t="s">
        <v>435</v>
      </c>
      <c r="E79" s="31">
        <f>Ders_Programı!D41</f>
        <v>0</v>
      </c>
      <c r="F79" s="31">
        <f>Ders_Programı!G41</f>
        <v>0</v>
      </c>
      <c r="G79" s="31">
        <f>Ders_Programı!J41</f>
        <v>0</v>
      </c>
      <c r="H79" s="31" t="str">
        <f>Ders_Programı!M41</f>
        <v>Bitirme Projesi II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">
      <c r="A80" s="94"/>
      <c r="B80" s="113">
        <v>4</v>
      </c>
      <c r="C80" s="108" t="s">
        <v>437</v>
      </c>
      <c r="D80" s="31" t="s">
        <v>438</v>
      </c>
      <c r="E80" s="31">
        <f>Ders_Programı!E42</f>
        <v>0</v>
      </c>
      <c r="F80" s="31">
        <f>Ders_Programı!H42</f>
        <v>0</v>
      </c>
      <c r="G80" s="31">
        <f>Ders_Programı!K42</f>
        <v>0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">
      <c r="A81" s="94"/>
      <c r="B81" s="94"/>
      <c r="C81" s="94"/>
      <c r="D81" s="31" t="s">
        <v>439</v>
      </c>
      <c r="E81" s="31">
        <f>Ders_Programı!D42</f>
        <v>0</v>
      </c>
      <c r="F81" s="31">
        <f>Ders_Programı!G42</f>
        <v>0</v>
      </c>
      <c r="G81" s="31">
        <f>Ders_Programı!J42</f>
        <v>0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">
      <c r="A82" s="94"/>
      <c r="B82" s="113">
        <v>5</v>
      </c>
      <c r="C82" s="108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">
      <c r="A84" s="94"/>
      <c r="B84" s="113">
        <v>6</v>
      </c>
      <c r="C84" s="108" t="s">
        <v>446</v>
      </c>
      <c r="D84" s="31" t="s">
        <v>447</v>
      </c>
      <c r="E84" s="31">
        <f>Ders_Programı!E44</f>
        <v>0</v>
      </c>
      <c r="F84" s="31">
        <f>Ders_Programı!H44</f>
        <v>0</v>
      </c>
      <c r="G84" s="31">
        <f>Ders_Programı!K44</f>
        <v>0</v>
      </c>
      <c r="H84" s="31">
        <f>Ders_Programı!N44</f>
        <v>0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">
      <c r="A85" s="94"/>
      <c r="B85" s="94"/>
      <c r="C85" s="94"/>
      <c r="D85" s="31" t="s">
        <v>450</v>
      </c>
      <c r="E85" s="31">
        <f>Ders_Programı!D44</f>
        <v>0</v>
      </c>
      <c r="F85" s="31">
        <f>Ders_Programı!G44</f>
        <v>0</v>
      </c>
      <c r="G85" s="31">
        <f>Ders_Programı!J44</f>
        <v>0</v>
      </c>
      <c r="H85" s="31">
        <f>Ders_Programı!M44</f>
        <v>0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">
      <c r="A86" s="94"/>
      <c r="B86" s="113">
        <v>7</v>
      </c>
      <c r="C86" s="108" t="s">
        <v>452</v>
      </c>
      <c r="D86" s="31" t="s">
        <v>453</v>
      </c>
      <c r="E86" s="31">
        <f>Ders_Programı!E45</f>
        <v>0</v>
      </c>
      <c r="F86" s="31">
        <f>Ders_Programı!H45</f>
        <v>0</v>
      </c>
      <c r="G86" s="31">
        <f>Ders_Programı!K45</f>
        <v>0</v>
      </c>
      <c r="H86" s="31">
        <f>Ders_Programı!N45</f>
        <v>0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">
      <c r="A87" s="94"/>
      <c r="B87" s="94"/>
      <c r="C87" s="94"/>
      <c r="D87" s="31" t="s">
        <v>454</v>
      </c>
      <c r="E87" s="31">
        <f>Ders_Programı!D45</f>
        <v>0</v>
      </c>
      <c r="F87" s="31">
        <f>Ders_Programı!G45</f>
        <v>0</v>
      </c>
      <c r="G87" s="31">
        <f>Ders_Programı!J45</f>
        <v>0</v>
      </c>
      <c r="H87" s="31">
        <f>Ders_Programı!M45</f>
        <v>0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">
      <c r="A88" s="94"/>
      <c r="B88" s="113">
        <v>8</v>
      </c>
      <c r="C88" s="108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>
        <f>Ders_Programı!K46</f>
        <v>0</v>
      </c>
      <c r="H88" s="31">
        <f>Ders_Programı!N46</f>
        <v>0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">
      <c r="A89" s="94"/>
      <c r="B89" s="94"/>
      <c r="C89" s="94"/>
      <c r="D89" s="31" t="s">
        <v>458</v>
      </c>
      <c r="E89" s="31">
        <f>Ders_Programı!D46</f>
        <v>0</v>
      </c>
      <c r="F89" s="31">
        <f>Ders_Programı!G46</f>
        <v>0</v>
      </c>
      <c r="G89" s="31">
        <f>Ders_Programı!J46</f>
        <v>0</v>
      </c>
      <c r="H89" s="31">
        <f>Ders_Programı!M46</f>
        <v>0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">
      <c r="A90" s="94"/>
      <c r="B90" s="113">
        <v>9</v>
      </c>
      <c r="C90" s="108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>
        <f>Ders_Programı!K47</f>
        <v>0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">
      <c r="A91" s="94"/>
      <c r="B91" s="94"/>
      <c r="C91" s="94"/>
      <c r="D91" s="31" t="s">
        <v>464</v>
      </c>
      <c r="E91" s="31">
        <f>Ders_Programı!D47</f>
        <v>0</v>
      </c>
      <c r="F91" s="31">
        <f>Ders_Programı!G47</f>
        <v>0</v>
      </c>
      <c r="G91" s="31">
        <f>Ders_Programı!J47</f>
        <v>0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USER</cp:lastModifiedBy>
  <cp:lastPrinted>2025-01-31T07:43:02Z</cp:lastPrinted>
  <dcterms:created xsi:type="dcterms:W3CDTF">2015-01-20T08:56:56Z</dcterms:created>
  <dcterms:modified xsi:type="dcterms:W3CDTF">2025-01-31T07:45:10Z</dcterms:modified>
</cp:coreProperties>
</file>